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M:\Finance\Corporate Communications\Investor Relations\PFSI\Earnings\2026\2Q26\Supplement\"/>
    </mc:Choice>
  </mc:AlternateContent>
  <xr:revisionPtr revIDLastSave="0" documentId="13_ncr:1_{D4E4C2AC-05CB-4839-BEB4-F54DD081F9FE}" xr6:coauthVersionLast="47" xr6:coauthVersionMax="47" xr10:uidLastSave="{00000000-0000-0000-0000-000000000000}"/>
  <bookViews>
    <workbookView xWindow="28680" yWindow="-120" windowWidth="29040" windowHeight="15720" tabRatio="729" xr2:uid="{00000000-000D-0000-FFFF-FFFF00000000}"/>
  </bookViews>
  <sheets>
    <sheet name="Table of Contents" sheetId="1" r:id="rId1"/>
    <sheet name="1) Legal Disclaimer" sheetId="2" r:id="rId2"/>
    <sheet name="2) Income Statement" sheetId="3" r:id="rId3"/>
    <sheet name="3) Balance Sheet" sheetId="4" r:id="rId4"/>
    <sheet name="4) Capital Ratios" sheetId="5" r:id="rId5"/>
    <sheet name="5) Non-GAAP Reconciliations" sheetId="6" r:id="rId6"/>
    <sheet name="6) Production Segment" sheetId="7" r:id="rId7"/>
    <sheet name="7) Servicing Segment" sheetId="8" r:id="rId8"/>
    <sheet name="8) Corporate &amp; Other"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21" i="6" l="1"/>
  <c r="AL21" i="6"/>
  <c r="AK21" i="6"/>
  <c r="AJ21" i="6"/>
  <c r="AI21" i="6"/>
  <c r="AH21" i="6"/>
  <c r="AG21" i="6"/>
  <c r="AM84" i="8"/>
  <c r="AL84" i="8"/>
  <c r="AK84" i="8"/>
  <c r="AJ84" i="8"/>
  <c r="AI84" i="8"/>
  <c r="AH84" i="8"/>
  <c r="AG84" i="8"/>
  <c r="AM83" i="8"/>
  <c r="AL83" i="8"/>
  <c r="AK83" i="8"/>
  <c r="AJ83" i="8"/>
  <c r="AI83" i="8"/>
  <c r="AH83" i="8"/>
  <c r="AG83" i="8"/>
</calcChain>
</file>

<file path=xl/sharedStrings.xml><?xml version="1.0" encoding="utf-8"?>
<sst xmlns="http://schemas.openxmlformats.org/spreadsheetml/2006/main" count="494" uniqueCount="311">
  <si>
    <t>Legal Disclaimer</t>
  </si>
  <si>
    <t>PennyMac Financial Services, Inc. Supplemental Financial Tables</t>
  </si>
  <si>
    <t>PennyMac Financial Services, Inc. Income Statement</t>
  </si>
  <si>
    <t>PennyMac Financial Services, Inc. Balance Sheet</t>
  </si>
  <si>
    <t>Data as of or through June 30, 2026</t>
  </si>
  <si>
    <t>Table of Contents</t>
  </si>
  <si>
    <t>$ in millions</t>
  </si>
  <si>
    <t>$ in millions, except earnings per share</t>
  </si>
  <si>
    <t>Tab</t>
  </si>
  <si>
    <t>1Q19</t>
  </si>
  <si>
    <t>2Q19</t>
  </si>
  <si>
    <t>3Q19</t>
  </si>
  <si>
    <t>4Q19</t>
  </si>
  <si>
    <t>1Q20</t>
  </si>
  <si>
    <t>2Q20</t>
  </si>
  <si>
    <t>3Q20</t>
  </si>
  <si>
    <t>4Q20</t>
  </si>
  <si>
    <t>1Q21</t>
  </si>
  <si>
    <t>2Q21</t>
  </si>
  <si>
    <t>3Q21</t>
  </si>
  <si>
    <t>4Q21</t>
  </si>
  <si>
    <t>1Q22</t>
  </si>
  <si>
    <t>2Q22</t>
  </si>
  <si>
    <t>3Q22</t>
  </si>
  <si>
    <t>4Q22</t>
  </si>
  <si>
    <t>1Q23</t>
  </si>
  <si>
    <t>2Q23</t>
  </si>
  <si>
    <t>3Q23</t>
  </si>
  <si>
    <t>Income Statement</t>
  </si>
  <si>
    <t>4Q23</t>
  </si>
  <si>
    <t>1Q24</t>
  </si>
  <si>
    <t>2Q24</t>
  </si>
  <si>
    <t>3Q24</t>
  </si>
  <si>
    <t>4Q24</t>
  </si>
  <si>
    <t>1Q25</t>
  </si>
  <si>
    <t>2Q25</t>
  </si>
  <si>
    <t>3Q25</t>
  </si>
  <si>
    <t>4Q25</t>
  </si>
  <si>
    <t>1Q26</t>
  </si>
  <si>
    <t>2Q26</t>
  </si>
  <si>
    <t>Balance Sheet</t>
  </si>
  <si>
    <t>Revenue</t>
  </si>
  <si>
    <t>Capital Ratios</t>
  </si>
  <si>
    <t>Assets</t>
  </si>
  <si>
    <t>Non-GAAP Reconciliations</t>
  </si>
  <si>
    <t>Production</t>
  </si>
  <si>
    <t>Loan servicing fees</t>
  </si>
  <si>
    <t>Servicing</t>
  </si>
  <si>
    <t>Cash</t>
  </si>
  <si>
    <t>Corporate &amp; Other</t>
  </si>
  <si>
    <t>From owned servicing:</t>
  </si>
  <si>
    <t>Short-term investment at fair value</t>
  </si>
  <si>
    <t>Subservicing:</t>
  </si>
  <si>
    <t>Principal-only stripped mortgage-backed securities at fair value</t>
  </si>
  <si>
    <t>Ancillary and other fees:</t>
  </si>
  <si>
    <t>Loans held for sale at fair value</t>
  </si>
  <si>
    <t>Derivative assets</t>
  </si>
  <si>
    <t>Total loan servicing fees</t>
  </si>
  <si>
    <t>Servicing advances, net</t>
  </si>
  <si>
    <t>Realization of MSR cash flows</t>
  </si>
  <si>
    <t>Mortgage servicing rights at fair value</t>
  </si>
  <si>
    <t>Changes in fair value of MSRs due to changes in fair value inputs</t>
  </si>
  <si>
    <t>Receivable from PennyMac Mortgage Investment Trust</t>
  </si>
  <si>
    <r>
      <rPr>
        <sz val="12"/>
        <color theme="1"/>
        <rFont val="Roboto"/>
      </rPr>
      <t>Hedging results</t>
    </r>
    <r>
      <rPr>
        <vertAlign val="superscript"/>
        <sz val="12"/>
        <color theme="1"/>
        <rFont val="Roboto"/>
      </rPr>
      <t>(1)</t>
    </r>
  </si>
  <si>
    <t>Loans eligible for repurchase</t>
  </si>
  <si>
    <t>Other assets</t>
  </si>
  <si>
    <t>Net servicing income</t>
  </si>
  <si>
    <t>PennyMac Financial Services, Inc. Capital Ratios</t>
  </si>
  <si>
    <t>Total Assets</t>
  </si>
  <si>
    <t>Net gains on loans held for sale</t>
  </si>
  <si>
    <t>Loan origination fees</t>
  </si>
  <si>
    <t>Liabilities</t>
  </si>
  <si>
    <t>Total assets</t>
  </si>
  <si>
    <t>Fulfillment fees from PMT</t>
  </si>
  <si>
    <t>Assets sold under agreements to repurchase</t>
  </si>
  <si>
    <t>Mortgage loan participation purchase and sale agreements</t>
  </si>
  <si>
    <r>
      <rPr>
        <sz val="12"/>
        <color theme="1"/>
        <rFont val="Roboto"/>
      </rPr>
      <t>Interest income</t>
    </r>
    <r>
      <rPr>
        <vertAlign val="superscript"/>
        <sz val="12"/>
        <color theme="1"/>
        <rFont val="Roboto"/>
      </rPr>
      <t>(2)</t>
    </r>
  </si>
  <si>
    <t>Notes payable secured by mortgage servicing assets</t>
  </si>
  <si>
    <t>Interest expense</t>
  </si>
  <si>
    <t>Unsecured senior notes</t>
  </si>
  <si>
    <t>(-) Capitalized software</t>
  </si>
  <si>
    <t>Net interest income (expense)</t>
  </si>
  <si>
    <t>Derivative liabilities</t>
  </si>
  <si>
    <t>Adjusted assets</t>
  </si>
  <si>
    <t>Mortgage servicing liabilities at fair value</t>
  </si>
  <si>
    <t>Management fees</t>
  </si>
  <si>
    <t>Accounts payable and accrued expenses</t>
  </si>
  <si>
    <t>(-) Loans eligible for repurchase</t>
  </si>
  <si>
    <t>Other revenues</t>
  </si>
  <si>
    <t>Payable to PMT</t>
  </si>
  <si>
    <t>Payable to exchanged Private National Mortgage Acceptance Company, LLC unitholders under tax receivable agreement</t>
  </si>
  <si>
    <t>Total net revenues</t>
  </si>
  <si>
    <t>Income taxes payable</t>
  </si>
  <si>
    <t>Adjusted assets less loans eligible for repurchase</t>
  </si>
  <si>
    <t>Liability for mortgage loans eligible for repurchase</t>
  </si>
  <si>
    <t>Liability for losses under representations and warranties</t>
  </si>
  <si>
    <t>Total equity</t>
  </si>
  <si>
    <t>Other liabilities</t>
  </si>
  <si>
    <t>Expenses</t>
  </si>
  <si>
    <t>Total Liabilities</t>
  </si>
  <si>
    <t>Compensation</t>
  </si>
  <si>
    <t>Technology</t>
  </si>
  <si>
    <t>Tangible equity</t>
  </si>
  <si>
    <t>Shareholders Equity</t>
  </si>
  <si>
    <t>Mortgage loan origination</t>
  </si>
  <si>
    <t>Common stock</t>
  </si>
  <si>
    <t>Professional services</t>
  </si>
  <si>
    <t>Additional paid-in capital</t>
  </si>
  <si>
    <t>Total equity / Adjusted assets</t>
  </si>
  <si>
    <t>Retained earnings (accumulated deficit)</t>
  </si>
  <si>
    <t>Occupancy and equipment</t>
  </si>
  <si>
    <t>Net income (loss)</t>
  </si>
  <si>
    <t>Total equity / Adjusted assets less loans eligible for repurchase</t>
  </si>
  <si>
    <t>Marketing and advertising</t>
  </si>
  <si>
    <t>Dividends paid</t>
  </si>
  <si>
    <t>Other expenses</t>
  </si>
  <si>
    <t>Total Equity</t>
  </si>
  <si>
    <t>Total expenses</t>
  </si>
  <si>
    <t>Tangible equity / Adjusted assets</t>
  </si>
  <si>
    <t>Book value per share</t>
  </si>
  <si>
    <t>Tangible equity / Adjusted assets less loans eligible for repurchase</t>
  </si>
  <si>
    <t>Income before provision for (benefit from) income taxes</t>
  </si>
  <si>
    <t>May not sum due to rounding</t>
  </si>
  <si>
    <t>Funding debt</t>
  </si>
  <si>
    <t>Income taxes</t>
  </si>
  <si>
    <t>Face value of mortgage loan participation purchase and sale agreements</t>
  </si>
  <si>
    <t>Net income</t>
  </si>
  <si>
    <t>Non-funding debt</t>
  </si>
  <si>
    <t>Face value of unsecured senior notes</t>
  </si>
  <si>
    <t>Face value of MSR term notes and loans</t>
  </si>
  <si>
    <t>Amount drawn on variable funding note</t>
  </si>
  <si>
    <t>Weighted average shares outstanding</t>
  </si>
  <si>
    <t>Freddie Mac MSR facilities</t>
  </si>
  <si>
    <t>Basic</t>
  </si>
  <si>
    <t>Total non-funding debt</t>
  </si>
  <si>
    <t>Diluted</t>
  </si>
  <si>
    <t>Earnings per share (EPS)</t>
  </si>
  <si>
    <t>Face value of total debt</t>
  </si>
  <si>
    <t>Basic EPS</t>
  </si>
  <si>
    <t>Diluted EPS</t>
  </si>
  <si>
    <t>Unamortized debt issuance costs</t>
  </si>
  <si>
    <t>Cash dividends declared per common share</t>
  </si>
  <si>
    <t>Fair value of total debt</t>
  </si>
  <si>
    <t>(1) Includes change in fair value of ESS payable to PMT in 1Q21 and earlier</t>
  </si>
  <si>
    <t xml:space="preserve">(2) Includes interest income and accretion and valuation-related changes from principal-only stripped MBS </t>
  </si>
  <si>
    <t>Total debt / equity</t>
  </si>
  <si>
    <t>Non-funding debt / equity</t>
  </si>
  <si>
    <t>Total debt / tangible equity</t>
  </si>
  <si>
    <t>Non-funding debt / tangible equity</t>
  </si>
  <si>
    <t xml:space="preserve"> (1) Assets sold under agreements to repurchase shown above is adjusted for the amount drawn on variable funding note and a certain portion of the Freddie Mac MSR facilities</t>
  </si>
  <si>
    <t>PennyMac Financial Services, Inc. Adjusted net revenue, Adjusted Net Income, Adjusted EPS, Adjusted ROE, Adjusted EBITDA, and Servicing pretax income net of valuation related changes</t>
  </si>
  <si>
    <t>$ in millions except earnings per share</t>
  </si>
  <si>
    <t>Increase (decrease) in fair value of MSRs and MSLs due to changes in valuation inputs used in the valuation model</t>
  </si>
  <si>
    <r>
      <rPr>
        <sz val="12"/>
        <color theme="1"/>
        <rFont val="Roboto"/>
      </rPr>
      <t>Hedging gains (losses) associated with MSRs</t>
    </r>
    <r>
      <rPr>
        <vertAlign val="superscript"/>
        <sz val="12"/>
        <color theme="1"/>
        <rFont val="Roboto"/>
      </rPr>
      <t>(1)</t>
    </r>
  </si>
  <si>
    <t>Provision for credit losses on active loans</t>
  </si>
  <si>
    <t>Non-recurring revenues</t>
  </si>
  <si>
    <t>Adjusted net revenues</t>
  </si>
  <si>
    <t>(Increase) decrease in fair value of MSRs and MSLs due to changes in valuation inputs used in the valuation model</t>
  </si>
  <si>
    <t>Increase (decrease) in fair value of ESS payable to PMT</t>
  </si>
  <si>
    <r>
      <rPr>
        <sz val="12"/>
        <color theme="1"/>
        <rFont val="Roboto"/>
      </rPr>
      <t>Hedging (gains) losses associated with MSRs</t>
    </r>
    <r>
      <rPr>
        <vertAlign val="superscript"/>
        <sz val="12"/>
        <color theme="1"/>
        <rFont val="Roboto"/>
      </rPr>
      <t>(1)</t>
    </r>
  </si>
  <si>
    <t>Provision for (reversal of) losses on active loans</t>
  </si>
  <si>
    <t>Non-recurring pretax items</t>
  </si>
  <si>
    <t xml:space="preserve">   Total adjustments:</t>
  </si>
  <si>
    <r>
      <rPr>
        <sz val="12"/>
        <color theme="1"/>
        <rFont val="Roboto"/>
      </rPr>
      <t>Tax impacts of adjustments</t>
    </r>
    <r>
      <rPr>
        <vertAlign val="superscript"/>
        <sz val="12"/>
        <color theme="1"/>
        <rFont val="Roboto"/>
      </rPr>
      <t>(2)</t>
    </r>
  </si>
  <si>
    <t>Non-recurring tax adjustment</t>
  </si>
  <si>
    <t>Adjusted net income</t>
  </si>
  <si>
    <t>Diluted shares outstanding</t>
  </si>
  <si>
    <t>Adjusted diluted EPS</t>
  </si>
  <si>
    <t>Average stockholders' equity</t>
  </si>
  <si>
    <t>Annualized return on equity (ROE)</t>
  </si>
  <si>
    <t>Annualized adjusted ROE</t>
  </si>
  <si>
    <t>Provision for (benefit from) income taxes</t>
  </si>
  <si>
    <t>Income (loss) before provisions for income taxes</t>
  </si>
  <si>
    <t>Depreciation and amortization</t>
  </si>
  <si>
    <r>
      <rPr>
        <sz val="12"/>
        <color theme="1"/>
        <rFont val="Roboto"/>
      </rPr>
      <t>Hedging (gains) losses associated with MSRs</t>
    </r>
    <r>
      <rPr>
        <vertAlign val="superscript"/>
        <sz val="12"/>
        <color theme="1"/>
        <rFont val="Roboto"/>
      </rPr>
      <t>(1)</t>
    </r>
  </si>
  <si>
    <t>Provision for (reversal of) losses on active loans losses on active loans</t>
  </si>
  <si>
    <t>Stock-based compensation</t>
  </si>
  <si>
    <t>Non-recurring items</t>
  </si>
  <si>
    <t>Interest expense on corporate debt and capital lease</t>
  </si>
  <si>
    <t>Adjusted EBITDA</t>
  </si>
  <si>
    <t>(1) Includes princinpal-only stripped MBS valuation-related accretion changes included in interest income in GAAP presentation</t>
  </si>
  <si>
    <t>(2) Assumed tax rate</t>
  </si>
  <si>
    <t>Servicing pretax income - GAAP</t>
  </si>
  <si>
    <r>
      <rPr>
        <sz val="12"/>
        <color theme="1"/>
        <rFont val="Roboto"/>
      </rPr>
      <t>Hedging (gains) losses associated with MSRs</t>
    </r>
    <r>
      <rPr>
        <vertAlign val="superscript"/>
        <sz val="12"/>
        <color theme="1"/>
        <rFont val="Roboto"/>
      </rPr>
      <t>(1)</t>
    </r>
  </si>
  <si>
    <t>Servicing pretax income excluding valuation related changes</t>
  </si>
  <si>
    <t>PennyMac Financial Services, Inc. Production Segment</t>
  </si>
  <si>
    <t>$ in millions except for Select Production Metrics</t>
  </si>
  <si>
    <t>Production Segment Profitability (GAAP)</t>
  </si>
  <si>
    <t>Net gains on loans held for sale at fair value</t>
  </si>
  <si>
    <t>Interest income</t>
  </si>
  <si>
    <t>Net revenues</t>
  </si>
  <si>
    <t>Legal Settlements</t>
  </si>
  <si>
    <t>Loan origination expenses</t>
  </si>
  <si>
    <t>Professional Services</t>
  </si>
  <si>
    <t>Production pretax income</t>
  </si>
  <si>
    <t>PennyMac Financial Services, Inc. Servicing Segment</t>
  </si>
  <si>
    <t>Production Segment Profitability (Earnings Presentation)</t>
  </si>
  <si>
    <t>PFSI correspondent fallout adjusted locks</t>
  </si>
  <si>
    <t>PFSI correspondent margins</t>
  </si>
  <si>
    <t>PFSI correspondent revenue contribution</t>
  </si>
  <si>
    <t>Servicing Segment Profitability (GAAP)</t>
  </si>
  <si>
    <t>Broker direct fallout adjusted locks</t>
  </si>
  <si>
    <t>Loan servicing fees from owned portfolio</t>
  </si>
  <si>
    <t>Broker direct margins</t>
  </si>
  <si>
    <t>Broker direct revenue contribution</t>
  </si>
  <si>
    <t>Consumer direct fallout adjusted locks</t>
  </si>
  <si>
    <t>Consumer direct margins</t>
  </si>
  <si>
    <t>Consumer direct revenue contribution</t>
  </si>
  <si>
    <t>Loan servicing fees from subserviced portfolio</t>
  </si>
  <si>
    <t>Other (post-lock impacts)</t>
  </si>
  <si>
    <t>PMT correspondent fallout adjusted locks</t>
  </si>
  <si>
    <t>Ancillary and other fees</t>
  </si>
  <si>
    <t>Fulfillment fees</t>
  </si>
  <si>
    <t>Production revenues (net of loan origination expense)</t>
  </si>
  <si>
    <t>Production expenses (net of loan origination expense)</t>
  </si>
  <si>
    <t>Changes in MSR fair value due to changes in valuation inputs</t>
  </si>
  <si>
    <t>Total fallout adjusted locks</t>
  </si>
  <si>
    <t>Hedging results</t>
  </si>
  <si>
    <t>Revenues as basis points of fallout adjusted locks</t>
  </si>
  <si>
    <t>Pretax income as basis points of total fallout adjusted locks</t>
  </si>
  <si>
    <t>Net loan servicing fees</t>
  </si>
  <si>
    <t>Interest Rate Lock Commitments (UPB)</t>
  </si>
  <si>
    <t>Correspondent locks - for PFSI</t>
  </si>
  <si>
    <t>Gains on loans held for sale</t>
  </si>
  <si>
    <t>Correspondent locks - for PMT</t>
  </si>
  <si>
    <t>Total correspondent locks</t>
  </si>
  <si>
    <t>Total broker direct locks</t>
  </si>
  <si>
    <t>Total consumer direct locks</t>
  </si>
  <si>
    <t>Total lock volumes</t>
  </si>
  <si>
    <t>PennyMac Financial Services, Inc. Corporate and Other</t>
  </si>
  <si>
    <t>Acquisitions / Originations (UPB) by Channel</t>
  </si>
  <si>
    <t>Correspondent acquisitions - for PFSI</t>
  </si>
  <si>
    <t>Expenses:</t>
  </si>
  <si>
    <t>Correspondent acquisitions- for PMT</t>
  </si>
  <si>
    <t>Total correspondent acquisitions</t>
  </si>
  <si>
    <t>Total broker direct originations</t>
  </si>
  <si>
    <t>Total consumer direct originations</t>
  </si>
  <si>
    <t>Total acquisitions and originations</t>
  </si>
  <si>
    <t>Acquisitions / Originations (UPB) by Product</t>
  </si>
  <si>
    <t>Conventional Conforming</t>
  </si>
  <si>
    <t>Government</t>
  </si>
  <si>
    <t>Servicing Segment Profitability (Earnings Presentation)</t>
  </si>
  <si>
    <t>Jumbo</t>
  </si>
  <si>
    <t>Non-QM</t>
  </si>
  <si>
    <t>Closed-end second liens</t>
  </si>
  <si>
    <t>Earnings on custodial balances and deposits and other income</t>
  </si>
  <si>
    <t>Total Acquisitions &amp; Originations</t>
  </si>
  <si>
    <r>
      <rPr>
        <sz val="12"/>
        <color rgb="FF394144"/>
        <rFont val="Roboto"/>
      </rPr>
      <t>EBO loan-related income</t>
    </r>
    <r>
      <rPr>
        <vertAlign val="superscript"/>
        <sz val="12"/>
        <color rgb="FF394144"/>
        <rFont val="Roboto"/>
      </rPr>
      <t>(1)</t>
    </r>
  </si>
  <si>
    <t>Loan origination</t>
  </si>
  <si>
    <t>Revenue excluding valuation-related and non-recurring items</t>
  </si>
  <si>
    <t>Select Production Metrics</t>
  </si>
  <si>
    <t>WA FICO at Acquisition / Origination</t>
  </si>
  <si>
    <t>WA DTI at Acquisition / Origination</t>
  </si>
  <si>
    <t>Correspondent Production</t>
  </si>
  <si>
    <t>Operating expenses</t>
  </si>
  <si>
    <t>Delegated Correspondent Sellers</t>
  </si>
  <si>
    <r>
      <rPr>
        <sz val="12"/>
        <color rgb="FF394144"/>
        <rFont val="Roboto"/>
      </rPr>
      <t>Payoff-related expense</t>
    </r>
    <r>
      <rPr>
        <vertAlign val="superscript"/>
        <sz val="12"/>
        <color rgb="FF394144"/>
        <rFont val="Roboto"/>
      </rPr>
      <t>(2)</t>
    </r>
  </si>
  <si>
    <t>% Purchase Acquisitions</t>
  </si>
  <si>
    <t>Credit losses and provisions for defaulted loans</t>
  </si>
  <si>
    <t xml:space="preserve">Interest expense </t>
  </si>
  <si>
    <t>Broker Direct</t>
  </si>
  <si>
    <t>TPO-Approved brokers</t>
  </si>
  <si>
    <t>Expenses excluding valuation-related and non-recurring items</t>
  </si>
  <si>
    <t>% Purchase Originations</t>
  </si>
  <si>
    <t>Consumer Direct</t>
  </si>
  <si>
    <t>Non-GAAP: Pretax income excluding valuation-related and non-recurring items</t>
  </si>
  <si>
    <t>Government loan first lien refinance recapture rate(1)</t>
  </si>
  <si>
    <t>Conventional loan first lien refinance recapture rate(1)</t>
  </si>
  <si>
    <t>MSR fair value changes</t>
  </si>
  <si>
    <t>% of Locks from owned portfolio &amp; PMT portfolio</t>
  </si>
  <si>
    <r>
      <rPr>
        <sz val="12"/>
        <color theme="1"/>
        <rFont val="Roboto"/>
      </rPr>
      <t>Hedging results</t>
    </r>
    <r>
      <rPr>
        <vertAlign val="superscript"/>
        <sz val="12"/>
        <color theme="1"/>
        <rFont val="Roboto"/>
      </rPr>
      <t>(3)</t>
    </r>
  </si>
  <si>
    <t>Pretax income - GAAP</t>
  </si>
  <si>
    <t>(Provision for) reversal of losses on active loans</t>
  </si>
  <si>
    <t>% Purchase acquisitions and originations</t>
  </si>
  <si>
    <t>Valuation-related items</t>
  </si>
  <si>
    <t>(1) Numerator = UPB of new consumer direct first lien refinance originations for existing portfolio customers; denominator = UPB of payoffs with no transfer of title or MLS listing identified</t>
  </si>
  <si>
    <t>GAAP: Pretax income</t>
  </si>
  <si>
    <t>Owned Servicing Portfolio UPB Walk</t>
  </si>
  <si>
    <t>Beginning of period owned servicing portfolio UPB</t>
  </si>
  <si>
    <t>Additions from production</t>
  </si>
  <si>
    <t>Bulk purchases</t>
  </si>
  <si>
    <t>Sales</t>
  </si>
  <si>
    <t>Runoff</t>
  </si>
  <si>
    <t>Ending period owned servicing portfolio UPB</t>
  </si>
  <si>
    <t>Servicing Portfolio</t>
  </si>
  <si>
    <t>Owned MSR UPB</t>
  </si>
  <si>
    <t>Subserviced UPB</t>
  </si>
  <si>
    <t>Loans held for sale</t>
  </si>
  <si>
    <t>Total UPB</t>
  </si>
  <si>
    <t>Average servicing portfolio UPB</t>
  </si>
  <si>
    <t>MSR Fair Value Walk</t>
  </si>
  <si>
    <t>MSR fair value at beginning of period</t>
  </si>
  <si>
    <t>MSRs from loan sales</t>
  </si>
  <si>
    <t>Purchases (purchase adjustment)</t>
  </si>
  <si>
    <t>Change in fair value from valuation model</t>
  </si>
  <si>
    <t>Exchange of mortgage servicing spread for interest-only stripped securities</t>
  </si>
  <si>
    <t>MSR fair value at end of period</t>
  </si>
  <si>
    <t>Select Servicing Metrics</t>
  </si>
  <si>
    <t>UPB of completed modifications</t>
  </si>
  <si>
    <t>EBO loan volume</t>
  </si>
  <si>
    <t>Loans serviced (in thousands, at period end)</t>
  </si>
  <si>
    <t>60+ Day Delinquency (owned portfolio, at period end)</t>
  </si>
  <si>
    <t>Actual CPR (owned portfolio)</t>
  </si>
  <si>
    <t>Weighted average coupon (owned portfolio, at period end)</t>
  </si>
  <si>
    <t>Weighted average servicing fee (owned portfolio, at period end)</t>
  </si>
  <si>
    <t>Servicing fee multiple (owned portfolio, at period end)</t>
  </si>
  <si>
    <t>(1) Includes EBO related revenues and associated expenses</t>
  </si>
  <si>
    <t>(2) Includes interest shortfall and recording and release fees</t>
  </si>
  <si>
    <t>(3) Includes ESS liability fair value changes in 1Q21 and prior; also includes principal-only stripped MBS valuation-related accretion changes beginning in 1Q24</t>
  </si>
  <si>
    <r>
      <t>Face value of assets sold under agreements to repurchase</t>
    </r>
    <r>
      <rPr>
        <vertAlign val="superscript"/>
        <sz val="12"/>
        <color theme="1"/>
        <rFont val="Roboto"/>
      </rPr>
      <t>(1)</t>
    </r>
  </si>
  <si>
    <t>We are providing supplemental information in connection with our quarterly periodic filings; however, the supplemental information shall not be deemed incorporated by reference into any periodic filing or other disclosures. You may find further information about our quarterly periodic filings on our Investor Relations website or at www.SEC.gov.
The supplement contains financial information calculated other than in accordance with U.S. generally accepted accounting principles (“GAAP”), such as adjusted net income, adjusted net revenue, adjusted earnings per share, pretax income excluding valuation-related items, and adjusted return on equity. Adjustments to GAAP financial measures include items that the Company deems non-operating, non-recurring and market-driven fair value adjustments to Mortgage Servicing Rights (MSRs) and associated hedging results that change based on interest rate shifts rather than operational efficiency. These non- GAAP measures provide a meaningful perspective on the Company’s business results because the Company utilizes this information to evaluate and manage the business, and investors use this information to calculate financial and cash flow measures. These non-GAAP measures have limitations as analytical tools and should not be viewed as a substitute for financial information determined in accordance with GAAP. Furthermore, these non-GAAP measures may not be comparable to similarly titled metrics presented by other financial institutions.
Non-GAAP measures have limitations as analytical tools and should not be considered in isolation or as a substitute for analysis of our results as reported under GAAP. For example, they may not reflect every cash expenditure, future requirements for capital expenditures, contractual commitments, or other financial considerations. Because of these limitations, the Non-GAAP measures are not intended as alternatives to net income as an indicator of our financial and operating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</si>
</sst>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quot;#,##0.00_);[Red]\(&quot;$&quot;#,##0.00\)"/>
    <numFmt numFmtId="44" formatCode="_(&quot;$&quot;* #,##0.00_);_(&quot;$&quot;* \(#,##0.00\);_(&quot;$&quot;* &quot;-&quot;??_);_(@_)"/>
    <numFmt numFmtId="43" formatCode="_(* #,##0.00_);_(* \(#,##0.00\);_(* &quot;-&quot;??_);_(@_)"/>
    <numFmt numFmtId="164" formatCode="mm/dd/yy"/>
    <numFmt numFmtId="165" formatCode="[$-409]mmmm\ d\,\ yyyy"/>
    <numFmt numFmtId="166" formatCode="_(* #,##0_);_(* \(#,##0\);_(* &quot;-&quot;??_);_(@_)"/>
    <numFmt numFmtId="167" formatCode="#,##0.0_);\(#,##0.0\)"/>
    <numFmt numFmtId="168" formatCode="_(* #,##0.0_);_(* \(#,##0.0\);_(* &quot;-&quot;??_);_(@_)"/>
    <numFmt numFmtId="169" formatCode="&quot;$&quot;#,##0.00"/>
    <numFmt numFmtId="170" formatCode="0.0\x"/>
    <numFmt numFmtId="171" formatCode="0.0"/>
    <numFmt numFmtId="172" formatCode="_(&quot;$&quot;* #,##0.0_);_(&quot;$&quot;* \(#,##0.0\);_(&quot;$&quot;* &quot;-&quot;??_);_(@_)"/>
    <numFmt numFmtId="173" formatCode="0.0%"/>
    <numFmt numFmtId="174" formatCode="_(&quot;$&quot;* #,##0_);_(&quot;$&quot;* \(#,##0\);_(&quot;$&quot;* &quot;-&quot;??_);_(@_)"/>
  </numFmts>
  <fonts count="15" x14ac:knownFonts="1">
    <font>
      <sz val="11"/>
      <color theme="1"/>
      <name val="Calibri"/>
      <scheme val="minor"/>
    </font>
    <font>
      <b/>
      <sz val="12"/>
      <color rgb="FF000000"/>
      <name val="Roboto"/>
    </font>
    <font>
      <sz val="12"/>
      <color rgb="FF000000"/>
      <name val="Roboto"/>
    </font>
    <font>
      <sz val="12"/>
      <color theme="1"/>
      <name val="Roboto"/>
    </font>
    <font>
      <b/>
      <sz val="12"/>
      <color rgb="FF394144"/>
      <name val="Roboto"/>
    </font>
    <font>
      <sz val="11"/>
      <color rgb="FF000000"/>
      <name val="Roboto"/>
    </font>
    <font>
      <b/>
      <sz val="12"/>
      <color theme="1"/>
      <name val="Roboto"/>
    </font>
    <font>
      <u/>
      <sz val="12"/>
      <color rgb="FF0000FF"/>
      <name val="Roboto"/>
    </font>
    <font>
      <sz val="11"/>
      <color theme="1"/>
      <name val="Calibri"/>
      <family val="2"/>
    </font>
    <font>
      <b/>
      <sz val="12"/>
      <color rgb="FF002F87"/>
      <name val="Roboto"/>
    </font>
    <font>
      <sz val="12"/>
      <color rgb="FF394144"/>
      <name val="Roboto"/>
    </font>
    <font>
      <i/>
      <sz val="12"/>
      <color theme="1"/>
      <name val="Roboto"/>
    </font>
    <font>
      <vertAlign val="superscript"/>
      <sz val="12"/>
      <color theme="1"/>
      <name val="Roboto"/>
    </font>
    <font>
      <vertAlign val="superscript"/>
      <sz val="12"/>
      <color rgb="FF394144"/>
      <name val="Roboto"/>
    </font>
    <font>
      <sz val="11"/>
      <color theme="1"/>
      <name val="Calibri"/>
      <family val="2"/>
      <scheme val="minor"/>
    </font>
  </fonts>
  <fills count="5">
    <fill>
      <patternFill patternType="none"/>
    </fill>
    <fill>
      <patternFill patternType="gray125"/>
    </fill>
    <fill>
      <patternFill patternType="solid">
        <fgColor rgb="FFCCCCCC"/>
        <bgColor rgb="FFCCCCCC"/>
      </patternFill>
    </fill>
    <fill>
      <patternFill patternType="solid">
        <fgColor rgb="FFF2F2F2"/>
        <bgColor rgb="FFF2F2F2"/>
      </patternFill>
    </fill>
    <fill>
      <patternFill patternType="solid">
        <fgColor rgb="FFFFF2CB"/>
        <bgColor rgb="FFFFF2CB"/>
      </patternFill>
    </fill>
  </fills>
  <borders count="6">
    <border>
      <left/>
      <right/>
      <top/>
      <bottom/>
      <diagonal/>
    </border>
    <border>
      <left/>
      <right/>
      <top/>
      <bottom/>
      <diagonal/>
    </border>
    <border>
      <left/>
      <right/>
      <top/>
      <bottom style="thin">
        <color rgb="FF000000"/>
      </bottom>
      <diagonal/>
    </border>
    <border>
      <left/>
      <right/>
      <top/>
      <bottom style="thin">
        <color rgb="FF000000"/>
      </bottom>
      <diagonal/>
    </border>
    <border>
      <left/>
      <right/>
      <top style="thin">
        <color rgb="FF000000"/>
      </top>
      <bottom style="double">
        <color rgb="FF000000"/>
      </bottom>
      <diagonal/>
    </border>
    <border>
      <left/>
      <right/>
      <top style="thin">
        <color rgb="FF000000"/>
      </top>
      <bottom/>
      <diagonal/>
    </border>
  </borders>
  <cellStyleXfs count="2">
    <xf numFmtId="0" fontId="0" fillId="0" borderId="0"/>
    <xf numFmtId="9" fontId="14" fillId="0" borderId="0" applyFont="0" applyFill="0" applyBorder="0" applyAlignment="0" applyProtection="0"/>
  </cellStyleXfs>
  <cellXfs count="163">
    <xf numFmtId="0" fontId="0" fillId="0" borderId="0" xfId="0" applyFont="1" applyAlignment="1"/>
    <xf numFmtId="0" fontId="1" fillId="0" borderId="0" xfId="0" applyFont="1" applyAlignment="1"/>
    <xf numFmtId="0" fontId="2" fillId="0" borderId="0" xfId="0" applyFont="1" applyAlignment="1"/>
    <xf numFmtId="0" fontId="3" fillId="0" borderId="0" xfId="0" applyFont="1"/>
    <xf numFmtId="0" fontId="4" fillId="0" borderId="0" xfId="0" applyFont="1" applyAlignment="1">
      <alignment vertical="center"/>
    </xf>
    <xf numFmtId="0" fontId="3" fillId="0" borderId="0" xfId="0" applyFont="1" applyAlignment="1">
      <alignment horizontal="center"/>
    </xf>
    <xf numFmtId="0" fontId="3" fillId="0" borderId="0" xfId="0" applyFont="1" applyAlignment="1">
      <alignment horizontal="center"/>
    </xf>
    <xf numFmtId="0" fontId="3" fillId="0" borderId="0" xfId="0" applyFont="1"/>
    <xf numFmtId="0" fontId="2" fillId="0" borderId="0" xfId="0" applyFont="1" applyAlignment="1"/>
    <xf numFmtId="0" fontId="5" fillId="0" borderId="0" xfId="0" applyFont="1" applyAlignment="1">
      <alignment horizontal="left" wrapText="1"/>
    </xf>
    <xf numFmtId="0" fontId="6" fillId="0" borderId="0" xfId="0" applyFont="1" applyAlignment="1"/>
    <xf numFmtId="0" fontId="6" fillId="0" borderId="0" xfId="0" applyFont="1"/>
    <xf numFmtId="0" fontId="3" fillId="0" borderId="0" xfId="0" applyFont="1" applyAlignment="1">
      <alignment horizontal="left" wrapText="1"/>
    </xf>
    <xf numFmtId="0" fontId="6" fillId="0" borderId="0" xfId="0" applyFont="1" applyAlignment="1">
      <alignment horizontal="center"/>
    </xf>
    <xf numFmtId="0" fontId="3" fillId="0" borderId="0" xfId="0" applyFont="1" applyAlignment="1">
      <alignment horizontal="left"/>
    </xf>
    <xf numFmtId="0" fontId="6" fillId="0" borderId="0" xfId="0" applyFont="1" applyAlignment="1">
      <alignment horizontal="center" wrapText="1"/>
    </xf>
    <xf numFmtId="0" fontId="6" fillId="0" borderId="0" xfId="0" applyFont="1" applyAlignment="1">
      <alignment horizontal="center"/>
    </xf>
    <xf numFmtId="0" fontId="3" fillId="0" borderId="0" xfId="0" applyFont="1" applyAlignment="1"/>
    <xf numFmtId="0" fontId="6" fillId="2" borderId="1" xfId="0" applyFont="1" applyFill="1" applyBorder="1" applyAlignment="1">
      <alignment horizontal="center" wrapText="1"/>
    </xf>
    <xf numFmtId="0" fontId="6" fillId="0" borderId="0" xfId="0" applyFont="1" applyAlignment="1">
      <alignment horizontal="left" wrapText="1"/>
    </xf>
    <xf numFmtId="164" fontId="6" fillId="2" borderId="2" xfId="0" applyNumberFormat="1" applyFont="1" applyFill="1" applyBorder="1" applyAlignment="1">
      <alignment horizontal="center" wrapText="1"/>
    </xf>
    <xf numFmtId="0" fontId="7" fillId="0" borderId="0" xfId="0" applyFont="1" applyAlignment="1">
      <alignment horizontal="center"/>
    </xf>
    <xf numFmtId="165" fontId="6" fillId="0" borderId="0" xfId="0" applyNumberFormat="1" applyFont="1" applyAlignment="1">
      <alignment horizontal="center" wrapText="1"/>
    </xf>
    <xf numFmtId="44" fontId="3" fillId="0" borderId="0" xfId="0" applyNumberFormat="1" applyFont="1" applyAlignment="1">
      <alignment horizontal="right" wrapText="1"/>
    </xf>
    <xf numFmtId="0" fontId="6" fillId="0" borderId="0" xfId="0" applyFont="1" applyAlignment="1">
      <alignment horizontal="center" vertical="center" wrapText="1"/>
    </xf>
    <xf numFmtId="166" fontId="3" fillId="0" borderId="0" xfId="0" applyNumberFormat="1" applyFont="1" applyAlignment="1">
      <alignment horizontal="right" wrapText="1"/>
    </xf>
    <xf numFmtId="167" fontId="3" fillId="0" borderId="0" xfId="0" applyNumberFormat="1" applyFont="1" applyAlignment="1">
      <alignment horizontal="right" wrapText="1"/>
    </xf>
    <xf numFmtId="44" fontId="3" fillId="0" borderId="0" xfId="0" applyNumberFormat="1" applyFont="1"/>
    <xf numFmtId="167" fontId="3" fillId="0" borderId="1" xfId="0" applyNumberFormat="1" applyFont="1" applyBorder="1" applyAlignment="1">
      <alignment horizontal="right" wrapText="1"/>
    </xf>
    <xf numFmtId="0" fontId="3" fillId="0" borderId="3" xfId="0" applyFont="1" applyBorder="1" applyAlignment="1">
      <alignment horizontal="left" wrapText="1"/>
    </xf>
    <xf numFmtId="167" fontId="3" fillId="0" borderId="3" xfId="0" applyNumberFormat="1" applyFont="1" applyBorder="1" applyAlignment="1">
      <alignment horizontal="right" wrapText="1"/>
    </xf>
    <xf numFmtId="167" fontId="3" fillId="0" borderId="2" xfId="0" applyNumberFormat="1" applyFont="1" applyBorder="1" applyAlignment="1">
      <alignment horizontal="right" wrapText="1"/>
    </xf>
    <xf numFmtId="167" fontId="6" fillId="0" borderId="0" xfId="0" applyNumberFormat="1" applyFont="1" applyAlignment="1">
      <alignment horizontal="right" wrapText="1"/>
    </xf>
    <xf numFmtId="167" fontId="6" fillId="0" borderId="1" xfId="0" applyNumberFormat="1" applyFont="1" applyBorder="1" applyAlignment="1">
      <alignment horizontal="right" wrapText="1"/>
    </xf>
    <xf numFmtId="0" fontId="6" fillId="0" borderId="0" xfId="0" applyFont="1"/>
    <xf numFmtId="0" fontId="6" fillId="3" borderId="1" xfId="0" applyFont="1" applyFill="1" applyBorder="1" applyAlignment="1">
      <alignment horizontal="left" wrapText="1"/>
    </xf>
    <xf numFmtId="166" fontId="6" fillId="3" borderId="4" xfId="0" applyNumberFormat="1" applyFont="1" applyFill="1" applyBorder="1" applyAlignment="1">
      <alignment horizontal="right" wrapText="1"/>
    </xf>
    <xf numFmtId="167" fontId="6" fillId="0" borderId="1" xfId="0" applyNumberFormat="1" applyFont="1" applyBorder="1" applyAlignment="1">
      <alignment horizontal="right" wrapText="1"/>
    </xf>
    <xf numFmtId="0" fontId="3" fillId="0" borderId="0" xfId="0" applyFont="1" applyAlignment="1">
      <alignment horizontal="right" wrapText="1"/>
    </xf>
    <xf numFmtId="44" fontId="6" fillId="0" borderId="0" xfId="0" applyNumberFormat="1" applyFont="1"/>
    <xf numFmtId="166" fontId="3" fillId="0" borderId="0" xfId="0" applyNumberFormat="1" applyFont="1"/>
    <xf numFmtId="0" fontId="3" fillId="0" borderId="0" xfId="0" applyFont="1" applyAlignment="1">
      <alignment horizontal="left" vertical="center" wrapText="1"/>
    </xf>
    <xf numFmtId="167" fontId="3" fillId="0" borderId="1" xfId="0" applyNumberFormat="1" applyFont="1" applyBorder="1" applyAlignment="1">
      <alignment horizontal="right" wrapText="1"/>
    </xf>
    <xf numFmtId="166" fontId="3" fillId="0" borderId="3" xfId="0" applyNumberFormat="1" applyFont="1" applyBorder="1"/>
    <xf numFmtId="166" fontId="3" fillId="0" borderId="3" xfId="0" applyNumberFormat="1" applyFont="1" applyBorder="1" applyAlignment="1"/>
    <xf numFmtId="166" fontId="6" fillId="0" borderId="0" xfId="0" applyNumberFormat="1" applyFont="1"/>
    <xf numFmtId="168" fontId="6" fillId="3" borderId="1" xfId="0" applyNumberFormat="1" applyFont="1" applyFill="1" applyBorder="1" applyAlignment="1">
      <alignment horizontal="right" wrapText="1"/>
    </xf>
    <xf numFmtId="168" fontId="6" fillId="3" borderId="1" xfId="0" applyNumberFormat="1" applyFont="1" applyFill="1" applyBorder="1" applyAlignment="1">
      <alignment horizontal="right" wrapText="1"/>
    </xf>
    <xf numFmtId="168" fontId="3" fillId="0" borderId="0" xfId="0" applyNumberFormat="1" applyFont="1" applyAlignment="1">
      <alignment horizontal="right" wrapText="1"/>
    </xf>
    <xf numFmtId="168" fontId="3" fillId="0" borderId="1" xfId="0" applyNumberFormat="1" applyFont="1" applyBorder="1" applyAlignment="1">
      <alignment horizontal="right" wrapText="1"/>
    </xf>
    <xf numFmtId="8" fontId="3" fillId="0" borderId="0" xfId="0" applyNumberFormat="1" applyFont="1"/>
    <xf numFmtId="9" fontId="6" fillId="0" borderId="0" xfId="0" applyNumberFormat="1" applyFont="1" applyAlignment="1">
      <alignment horizontal="right" wrapText="1"/>
    </xf>
    <xf numFmtId="168" fontId="3" fillId="0" borderId="3" xfId="0" applyNumberFormat="1" applyFont="1" applyBorder="1" applyAlignment="1">
      <alignment horizontal="right" wrapText="1"/>
    </xf>
    <xf numFmtId="168" fontId="3" fillId="0" borderId="2" xfId="0" applyNumberFormat="1" applyFont="1" applyBorder="1" applyAlignment="1">
      <alignment horizontal="right" wrapText="1"/>
    </xf>
    <xf numFmtId="168" fontId="3" fillId="0" borderId="0" xfId="0" applyNumberFormat="1" applyFont="1"/>
    <xf numFmtId="0" fontId="6" fillId="0" borderId="0" xfId="0" applyFont="1" applyAlignment="1">
      <alignment horizontal="left" wrapText="1"/>
    </xf>
    <xf numFmtId="169" fontId="6" fillId="0" borderId="0" xfId="0" applyNumberFormat="1" applyFont="1" applyAlignment="1">
      <alignment horizontal="right"/>
    </xf>
    <xf numFmtId="0" fontId="6" fillId="0" borderId="3" xfId="0" applyFont="1" applyBorder="1" applyAlignment="1">
      <alignment horizontal="left" wrapText="1"/>
    </xf>
    <xf numFmtId="168" fontId="6" fillId="0" borderId="0" xfId="0" applyNumberFormat="1" applyFont="1" applyAlignment="1">
      <alignment horizontal="right" wrapText="1"/>
    </xf>
    <xf numFmtId="0" fontId="3" fillId="0" borderId="0" xfId="0" applyFont="1" applyAlignment="1">
      <alignment horizontal="left" wrapText="1"/>
    </xf>
    <xf numFmtId="169" fontId="8" fillId="0" borderId="0" xfId="0" applyNumberFormat="1" applyFont="1" applyAlignment="1">
      <alignment horizontal="center"/>
    </xf>
    <xf numFmtId="166" fontId="3" fillId="0" borderId="0" xfId="0" applyNumberFormat="1" applyFont="1" applyAlignment="1"/>
    <xf numFmtId="0" fontId="6" fillId="3" borderId="4" xfId="0" applyFont="1" applyFill="1" applyBorder="1" applyAlignment="1">
      <alignment horizontal="left" wrapText="1"/>
    </xf>
    <xf numFmtId="168" fontId="6" fillId="3" borderId="4" xfId="0" applyNumberFormat="1" applyFont="1" applyFill="1" applyBorder="1" applyAlignment="1">
      <alignment horizontal="right" wrapText="1"/>
    </xf>
    <xf numFmtId="0" fontId="6" fillId="0" borderId="0" xfId="0" applyFont="1" applyAlignment="1">
      <alignment horizontal="left"/>
    </xf>
    <xf numFmtId="44" fontId="3" fillId="0" borderId="1" xfId="0" applyNumberFormat="1" applyFont="1" applyBorder="1" applyAlignment="1">
      <alignment horizontal="right" wrapText="1"/>
    </xf>
    <xf numFmtId="166" fontId="6" fillId="0" borderId="0" xfId="0" applyNumberFormat="1" applyFont="1" applyAlignment="1">
      <alignment horizontal="right" wrapText="1"/>
    </xf>
    <xf numFmtId="170" fontId="6" fillId="0" borderId="0" xfId="0" applyNumberFormat="1" applyFont="1" applyAlignment="1">
      <alignment horizontal="right" wrapText="1"/>
    </xf>
    <xf numFmtId="0" fontId="6" fillId="0" borderId="0" xfId="0" applyFont="1" applyAlignment="1">
      <alignment wrapText="1"/>
    </xf>
    <xf numFmtId="0" fontId="3" fillId="0" borderId="0" xfId="0" applyFont="1" applyAlignment="1">
      <alignment wrapText="1"/>
    </xf>
    <xf numFmtId="0" fontId="6" fillId="2" borderId="2" xfId="0" applyFont="1" applyFill="1" applyBorder="1" applyAlignment="1">
      <alignment horizontal="center" wrapText="1"/>
    </xf>
    <xf numFmtId="168" fontId="3" fillId="0" borderId="0" xfId="0" applyNumberFormat="1" applyFont="1" applyAlignment="1">
      <alignment horizontal="center" wrapText="1"/>
    </xf>
    <xf numFmtId="0" fontId="3" fillId="0" borderId="3" xfId="0" applyFont="1" applyBorder="1"/>
    <xf numFmtId="168" fontId="3" fillId="0" borderId="3" xfId="0" applyNumberFormat="1" applyFont="1" applyBorder="1" applyAlignment="1">
      <alignment horizontal="center" wrapText="1"/>
    </xf>
    <xf numFmtId="168" fontId="3" fillId="0" borderId="2" xfId="0" applyNumberFormat="1" applyFont="1" applyBorder="1" applyAlignment="1">
      <alignment horizontal="center" wrapText="1"/>
    </xf>
    <xf numFmtId="0" fontId="6" fillId="3" borderId="1" xfId="0" applyFont="1" applyFill="1" applyBorder="1" applyAlignment="1">
      <alignment vertical="center" wrapText="1"/>
    </xf>
    <xf numFmtId="168" fontId="6" fillId="3" borderId="1" xfId="0" applyNumberFormat="1" applyFont="1" applyFill="1" applyBorder="1" applyAlignment="1">
      <alignment horizontal="right" vertical="center" wrapText="1"/>
    </xf>
    <xf numFmtId="0" fontId="6" fillId="0" borderId="0" xfId="0" applyFont="1" applyAlignment="1">
      <alignment vertical="center" wrapText="1"/>
    </xf>
    <xf numFmtId="168" fontId="6" fillId="0" borderId="0" xfId="0" applyNumberFormat="1" applyFont="1" applyAlignment="1">
      <alignment horizontal="right" vertical="center" wrapText="1"/>
    </xf>
    <xf numFmtId="0" fontId="3" fillId="0" borderId="0" xfId="0" applyFont="1" applyAlignment="1">
      <alignment vertical="center" wrapText="1"/>
    </xf>
    <xf numFmtId="168" fontId="3" fillId="0" borderId="0" xfId="0" applyNumberFormat="1" applyFont="1" applyAlignment="1">
      <alignment horizontal="right" vertical="center" wrapText="1"/>
    </xf>
    <xf numFmtId="168" fontId="3" fillId="0" borderId="1" xfId="0" applyNumberFormat="1" applyFont="1" applyBorder="1" applyAlignment="1">
      <alignment horizontal="right" vertical="center" wrapText="1"/>
    </xf>
    <xf numFmtId="0" fontId="3" fillId="0" borderId="3" xfId="0" applyFont="1" applyBorder="1" applyAlignment="1">
      <alignment vertical="center" wrapText="1"/>
    </xf>
    <xf numFmtId="168" fontId="3" fillId="0" borderId="3" xfId="0" applyNumberFormat="1" applyFont="1" applyBorder="1" applyAlignment="1">
      <alignment horizontal="right" vertical="center" wrapText="1"/>
    </xf>
    <xf numFmtId="168" fontId="3" fillId="0" borderId="2" xfId="0" applyNumberFormat="1" applyFont="1" applyBorder="1" applyAlignment="1">
      <alignment horizontal="right" vertical="center" wrapText="1"/>
    </xf>
    <xf numFmtId="44" fontId="6" fillId="3" borderId="1" xfId="0" applyNumberFormat="1" applyFont="1" applyFill="1" applyBorder="1" applyAlignment="1">
      <alignment horizontal="right" vertical="center" wrapText="1"/>
    </xf>
    <xf numFmtId="44" fontId="6" fillId="0" borderId="0" xfId="0" applyNumberFormat="1" applyFont="1" applyAlignment="1">
      <alignment horizontal="right" vertical="center" wrapText="1"/>
    </xf>
    <xf numFmtId="9" fontId="6" fillId="3" borderId="1" xfId="0" applyNumberFormat="1" applyFont="1" applyFill="1" applyBorder="1" applyAlignment="1">
      <alignment horizontal="right" vertical="center" wrapText="1"/>
    </xf>
    <xf numFmtId="0" fontId="6" fillId="0" borderId="0" xfId="0" applyFont="1" applyAlignment="1">
      <alignment wrapText="1"/>
    </xf>
    <xf numFmtId="168" fontId="6" fillId="0" borderId="0" xfId="0" applyNumberFormat="1" applyFont="1"/>
    <xf numFmtId="172" fontId="6" fillId="0" borderId="0" xfId="0" applyNumberFormat="1" applyFont="1"/>
    <xf numFmtId="167" fontId="3" fillId="0" borderId="0" xfId="0" applyNumberFormat="1" applyFont="1"/>
    <xf numFmtId="168" fontId="3" fillId="0" borderId="3" xfId="0" applyNumberFormat="1" applyFont="1" applyBorder="1"/>
    <xf numFmtId="0" fontId="6" fillId="3" borderId="1" xfId="0" applyFont="1" applyFill="1" applyBorder="1"/>
    <xf numFmtId="168" fontId="6" fillId="3" borderId="1" xfId="0" applyNumberFormat="1" applyFont="1" applyFill="1" applyBorder="1"/>
    <xf numFmtId="173" fontId="3" fillId="0" borderId="0" xfId="0" applyNumberFormat="1" applyFont="1"/>
    <xf numFmtId="0" fontId="6" fillId="4" borderId="2" xfId="0" applyFont="1" applyFill="1" applyBorder="1"/>
    <xf numFmtId="0" fontId="6" fillId="3" borderId="5" xfId="0" applyFont="1" applyFill="1" applyBorder="1"/>
    <xf numFmtId="168" fontId="6" fillId="3" borderId="5" xfId="0" applyNumberFormat="1" applyFont="1" applyFill="1" applyBorder="1" applyAlignment="1">
      <alignment horizontal="right" vertical="center" wrapText="1"/>
    </xf>
    <xf numFmtId="0" fontId="6" fillId="3" borderId="4" xfId="0" applyFont="1" applyFill="1" applyBorder="1"/>
    <xf numFmtId="168" fontId="6" fillId="3" borderId="4" xfId="0" applyNumberFormat="1" applyFont="1" applyFill="1" applyBorder="1" applyAlignment="1">
      <alignment horizontal="right" vertical="center" wrapText="1"/>
    </xf>
    <xf numFmtId="166" fontId="3" fillId="0" borderId="1" xfId="0" applyNumberFormat="1" applyFont="1" applyBorder="1" applyAlignment="1"/>
    <xf numFmtId="10" fontId="3" fillId="0" borderId="0" xfId="0" applyNumberFormat="1" applyFont="1"/>
    <xf numFmtId="10" fontId="3" fillId="0" borderId="1" xfId="0" applyNumberFormat="1" applyFont="1" applyBorder="1"/>
    <xf numFmtId="168" fontId="3" fillId="0" borderId="1" xfId="0" applyNumberFormat="1" applyFont="1" applyBorder="1" applyAlignment="1"/>
    <xf numFmtId="171" fontId="3" fillId="0" borderId="0" xfId="0" applyNumberFormat="1" applyFont="1"/>
    <xf numFmtId="168" fontId="6" fillId="3" borderId="5" xfId="0" applyNumberFormat="1" applyFont="1" applyFill="1" applyBorder="1" applyAlignment="1">
      <alignment horizontal="right" vertical="center" wrapText="1"/>
    </xf>
    <xf numFmtId="1" fontId="6" fillId="0" borderId="0" xfId="0" applyNumberFormat="1" applyFont="1"/>
    <xf numFmtId="167" fontId="6" fillId="0" borderId="0" xfId="0" applyNumberFormat="1" applyFont="1"/>
    <xf numFmtId="166" fontId="3" fillId="0" borderId="0" xfId="0" applyNumberFormat="1" applyFont="1" applyAlignment="1">
      <alignment horizontal="right" vertical="center" wrapText="1"/>
    </xf>
    <xf numFmtId="166" fontId="3" fillId="0" borderId="1" xfId="0" applyNumberFormat="1" applyFont="1" applyBorder="1" applyAlignment="1">
      <alignment horizontal="right" vertical="center" wrapText="1"/>
    </xf>
    <xf numFmtId="172" fontId="3" fillId="0" borderId="0" xfId="0" applyNumberFormat="1" applyFont="1"/>
    <xf numFmtId="166" fontId="3" fillId="0" borderId="3" xfId="0" applyNumberFormat="1" applyFont="1" applyBorder="1" applyAlignment="1">
      <alignment horizontal="right" vertical="center" wrapText="1"/>
    </xf>
    <xf numFmtId="166" fontId="3" fillId="0" borderId="2" xfId="0" applyNumberFormat="1" applyFont="1" applyBorder="1" applyAlignment="1">
      <alignment horizontal="right" vertical="center" wrapText="1"/>
    </xf>
    <xf numFmtId="166" fontId="6" fillId="0" borderId="0" xfId="0" applyNumberFormat="1" applyFont="1" applyAlignment="1">
      <alignment horizontal="right" vertical="center" wrapText="1"/>
    </xf>
    <xf numFmtId="166" fontId="6" fillId="0" borderId="1" xfId="0" applyNumberFormat="1" applyFont="1" applyBorder="1" applyAlignment="1">
      <alignment horizontal="right" vertical="center" wrapText="1"/>
    </xf>
    <xf numFmtId="0" fontId="6" fillId="0" borderId="0" xfId="0" applyFont="1" applyAlignment="1">
      <alignment horizontal="left"/>
    </xf>
    <xf numFmtId="166" fontId="6" fillId="0" borderId="0" xfId="0" applyNumberFormat="1" applyFont="1" applyAlignment="1">
      <alignment horizontal="right" vertical="center" wrapText="1"/>
    </xf>
    <xf numFmtId="166" fontId="6" fillId="3" borderId="4" xfId="0" applyNumberFormat="1" applyFont="1" applyFill="1" applyBorder="1"/>
    <xf numFmtId="37" fontId="3" fillId="0" borderId="3" xfId="0" applyNumberFormat="1" applyFont="1" applyBorder="1" applyAlignment="1">
      <alignment horizontal="right" vertical="center" wrapText="1"/>
    </xf>
    <xf numFmtId="0" fontId="3" fillId="0" borderId="0" xfId="0" applyFont="1" applyAlignment="1">
      <alignment horizontal="right"/>
    </xf>
    <xf numFmtId="37" fontId="3" fillId="0" borderId="2" xfId="0" applyNumberFormat="1" applyFont="1" applyBorder="1" applyAlignment="1">
      <alignment horizontal="right" vertical="center" wrapText="1"/>
    </xf>
    <xf numFmtId="168" fontId="3" fillId="0" borderId="0" xfId="0" applyNumberFormat="1" applyFont="1" applyAlignment="1">
      <alignment horizontal="right"/>
    </xf>
    <xf numFmtId="166" fontId="6" fillId="0" borderId="1" xfId="0" applyNumberFormat="1" applyFont="1" applyBorder="1" applyAlignment="1">
      <alignment horizontal="right" vertical="center" wrapText="1"/>
    </xf>
    <xf numFmtId="0" fontId="3" fillId="0" borderId="3" xfId="0" applyFont="1" applyBorder="1" applyAlignment="1">
      <alignment horizontal="right"/>
    </xf>
    <xf numFmtId="168" fontId="3" fillId="0" borderId="3" xfId="0" applyNumberFormat="1" applyFont="1" applyBorder="1" applyAlignment="1">
      <alignment horizontal="right"/>
    </xf>
    <xf numFmtId="0" fontId="9" fillId="0" borderId="0" xfId="0" applyFont="1"/>
    <xf numFmtId="174" fontId="9" fillId="0" borderId="0" xfId="0" applyNumberFormat="1" applyFont="1"/>
    <xf numFmtId="168" fontId="6" fillId="3" borderId="4" xfId="0" applyNumberFormat="1" applyFont="1" applyFill="1" applyBorder="1"/>
    <xf numFmtId="37" fontId="3" fillId="0" borderId="0" xfId="0" applyNumberFormat="1" applyFont="1" applyAlignment="1">
      <alignment horizontal="right" vertical="center" wrapText="1"/>
    </xf>
    <xf numFmtId="0" fontId="10" fillId="0" borderId="0" xfId="0" applyFont="1"/>
    <xf numFmtId="0" fontId="10" fillId="0" borderId="3" xfId="0" applyFont="1" applyBorder="1"/>
    <xf numFmtId="0" fontId="4" fillId="0" borderId="0" xfId="0" applyFont="1"/>
    <xf numFmtId="1" fontId="3" fillId="0" borderId="0" xfId="0" applyNumberFormat="1" applyFont="1"/>
    <xf numFmtId="1" fontId="3" fillId="0" borderId="0" xfId="0" applyNumberFormat="1" applyFont="1" applyAlignment="1"/>
    <xf numFmtId="0" fontId="3" fillId="0" borderId="1" xfId="0" applyFont="1" applyBorder="1"/>
    <xf numFmtId="3" fontId="3" fillId="0" borderId="1" xfId="0" applyNumberFormat="1" applyFont="1" applyBorder="1" applyAlignment="1">
      <alignment horizontal="right"/>
    </xf>
    <xf numFmtId="3" fontId="3" fillId="0" borderId="1" xfId="0" applyNumberFormat="1" applyFont="1" applyBorder="1" applyAlignment="1">
      <alignment horizontal="right"/>
    </xf>
    <xf numFmtId="9" fontId="3" fillId="0" borderId="0" xfId="0" applyNumberFormat="1" applyFont="1" applyAlignment="1">
      <alignment horizontal="right"/>
    </xf>
    <xf numFmtId="9" fontId="3" fillId="0" borderId="0" xfId="0" applyNumberFormat="1" applyFont="1" applyAlignment="1">
      <alignment horizontal="right"/>
    </xf>
    <xf numFmtId="0" fontId="10" fillId="0" borderId="3" xfId="0" applyFont="1" applyBorder="1" applyAlignment="1"/>
    <xf numFmtId="9" fontId="3" fillId="0" borderId="0" xfId="0" applyNumberFormat="1" applyFont="1" applyAlignment="1">
      <alignment horizontal="right" wrapText="1"/>
    </xf>
    <xf numFmtId="9" fontId="3" fillId="0" borderId="0" xfId="0" applyNumberFormat="1" applyFont="1" applyAlignment="1">
      <alignment horizontal="right" wrapText="1"/>
    </xf>
    <xf numFmtId="9" fontId="3" fillId="0" borderId="1" xfId="0" applyNumberFormat="1" applyFont="1" applyBorder="1" applyAlignment="1">
      <alignment horizontal="right"/>
    </xf>
    <xf numFmtId="9" fontId="3" fillId="0" borderId="1" xfId="0" applyNumberFormat="1" applyFont="1" applyBorder="1" applyAlignment="1">
      <alignment horizontal="right"/>
    </xf>
    <xf numFmtId="0" fontId="3" fillId="0" borderId="1" xfId="0" applyFont="1" applyBorder="1" applyAlignment="1">
      <alignment horizontal="right"/>
    </xf>
    <xf numFmtId="0" fontId="11" fillId="0" borderId="0" xfId="0" applyFont="1"/>
    <xf numFmtId="9" fontId="3" fillId="0" borderId="0" xfId="0" applyNumberFormat="1" applyFont="1"/>
    <xf numFmtId="166" fontId="6" fillId="3" borderId="1" xfId="0" applyNumberFormat="1" applyFont="1" applyFill="1" applyBorder="1"/>
    <xf numFmtId="174" fontId="6" fillId="0" borderId="0" xfId="0" applyNumberFormat="1" applyFont="1"/>
    <xf numFmtId="0" fontId="6" fillId="3" borderId="1" xfId="0" applyFont="1" applyFill="1" applyBorder="1" applyAlignment="1"/>
    <xf numFmtId="173" fontId="3" fillId="0" borderId="1" xfId="0" applyNumberFormat="1" applyFont="1" applyBorder="1" applyAlignment="1"/>
    <xf numFmtId="10" fontId="3" fillId="0" borderId="1" xfId="0" applyNumberFormat="1" applyFont="1" applyBorder="1" applyAlignment="1"/>
    <xf numFmtId="170" fontId="3" fillId="0" borderId="0" xfId="0" applyNumberFormat="1" applyFont="1"/>
    <xf numFmtId="170" fontId="3" fillId="0" borderId="1" xfId="0" applyNumberFormat="1" applyFont="1" applyBorder="1" applyAlignment="1"/>
    <xf numFmtId="9" fontId="3" fillId="0" borderId="0" xfId="1" applyFont="1" applyAlignment="1">
      <alignment horizontal="right" wrapText="1"/>
    </xf>
    <xf numFmtId="171" fontId="3" fillId="0" borderId="0" xfId="0" applyNumberFormat="1" applyFont="1" applyFill="1" applyAlignment="1">
      <alignment horizontal="right" vertical="center" wrapText="1"/>
    </xf>
    <xf numFmtId="171" fontId="3" fillId="0" borderId="0" xfId="0" applyNumberFormat="1" applyFont="1" applyFill="1"/>
    <xf numFmtId="43" fontId="3" fillId="0" borderId="0" xfId="0" applyNumberFormat="1" applyFont="1"/>
    <xf numFmtId="9" fontId="0" fillId="0" borderId="0" xfId="0" applyNumberFormat="1" applyFont="1" applyAlignment="1"/>
    <xf numFmtId="0" fontId="1" fillId="0" borderId="0" xfId="0" applyFont="1" applyAlignment="1"/>
    <xf numFmtId="0" fontId="0" fillId="0" borderId="0" xfId="0" applyFont="1" applyAlignment="1"/>
    <xf numFmtId="0" fontId="5"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tabSelected="1" workbookViewId="0">
      <selection activeCell="B33" sqref="B33"/>
    </sheetView>
  </sheetViews>
  <sheetFormatPr defaultColWidth="14.44140625" defaultRowHeight="15" customHeight="1" x14ac:dyDescent="0.3"/>
  <cols>
    <col min="1" max="1" width="5.5546875" customWidth="1"/>
    <col min="2" max="2" width="34.44140625" customWidth="1"/>
    <col min="3" max="3" width="3.6640625" customWidth="1"/>
  </cols>
  <sheetData>
    <row r="1" spans="1:26" x14ac:dyDescent="0.3">
      <c r="A1" s="1" t="s">
        <v>1</v>
      </c>
      <c r="B1" s="3"/>
      <c r="C1" s="3"/>
      <c r="D1" s="5"/>
      <c r="E1" s="3"/>
      <c r="F1" s="3"/>
      <c r="G1" s="3"/>
      <c r="H1" s="3"/>
      <c r="I1" s="3"/>
      <c r="J1" s="3"/>
      <c r="K1" s="3"/>
      <c r="L1" s="3"/>
      <c r="M1" s="3"/>
      <c r="N1" s="3"/>
      <c r="O1" s="3"/>
      <c r="P1" s="3"/>
      <c r="Q1" s="3"/>
      <c r="R1" s="3"/>
      <c r="S1" s="3"/>
      <c r="T1" s="3"/>
      <c r="U1" s="3"/>
      <c r="V1" s="3"/>
      <c r="W1" s="3"/>
      <c r="X1" s="3"/>
      <c r="Y1" s="3"/>
      <c r="Z1" s="3"/>
    </row>
    <row r="2" spans="1:26" x14ac:dyDescent="0.3">
      <c r="A2" s="8" t="s">
        <v>4</v>
      </c>
      <c r="B2" s="3"/>
      <c r="C2" s="3"/>
      <c r="D2" s="5"/>
      <c r="E2" s="3"/>
      <c r="F2" s="3"/>
      <c r="G2" s="3"/>
      <c r="H2" s="3"/>
      <c r="I2" s="3"/>
      <c r="J2" s="3"/>
      <c r="K2" s="3"/>
      <c r="L2" s="3"/>
      <c r="M2" s="3"/>
      <c r="N2" s="3"/>
      <c r="O2" s="3"/>
      <c r="P2" s="3"/>
      <c r="Q2" s="3"/>
      <c r="R2" s="3"/>
      <c r="S2" s="3"/>
      <c r="T2" s="3"/>
      <c r="U2" s="3"/>
      <c r="V2" s="3"/>
      <c r="W2" s="3"/>
      <c r="X2" s="3"/>
      <c r="Y2" s="3"/>
      <c r="Z2" s="3"/>
    </row>
    <row r="3" spans="1:26" x14ac:dyDescent="0.3">
      <c r="A3" s="3"/>
      <c r="B3" s="3"/>
      <c r="C3" s="3"/>
      <c r="D3" s="5"/>
      <c r="E3" s="3"/>
      <c r="F3" s="3"/>
      <c r="G3" s="3"/>
      <c r="H3" s="3"/>
      <c r="I3" s="3"/>
      <c r="J3" s="3"/>
      <c r="K3" s="3"/>
      <c r="L3" s="3"/>
      <c r="M3" s="3"/>
      <c r="N3" s="3"/>
      <c r="O3" s="3"/>
      <c r="P3" s="3"/>
      <c r="Q3" s="3"/>
      <c r="R3" s="3"/>
      <c r="S3" s="3"/>
      <c r="T3" s="3"/>
      <c r="U3" s="3"/>
      <c r="V3" s="3"/>
      <c r="W3" s="3"/>
      <c r="X3" s="3"/>
      <c r="Y3" s="3"/>
      <c r="Z3" s="3"/>
    </row>
    <row r="4" spans="1:26" x14ac:dyDescent="0.3">
      <c r="A4" s="10" t="s">
        <v>5</v>
      </c>
      <c r="B4" s="11"/>
      <c r="C4" s="11"/>
      <c r="D4" s="13"/>
      <c r="E4" s="11"/>
      <c r="F4" s="11"/>
      <c r="G4" s="11"/>
      <c r="H4" s="11"/>
      <c r="I4" s="11"/>
      <c r="J4" s="11"/>
      <c r="K4" s="11"/>
      <c r="L4" s="11"/>
      <c r="M4" s="11"/>
      <c r="N4" s="11"/>
      <c r="O4" s="11"/>
      <c r="P4" s="11"/>
      <c r="Q4" s="11"/>
      <c r="R4" s="11"/>
      <c r="S4" s="11"/>
      <c r="T4" s="11"/>
      <c r="U4" s="11"/>
      <c r="V4" s="11"/>
      <c r="W4" s="11"/>
      <c r="X4" s="11"/>
      <c r="Y4" s="11"/>
      <c r="Z4" s="11"/>
    </row>
    <row r="5" spans="1:26" x14ac:dyDescent="0.3">
      <c r="A5" s="3"/>
      <c r="B5" s="3"/>
      <c r="C5" s="3"/>
      <c r="D5" s="16" t="s">
        <v>8</v>
      </c>
      <c r="E5" s="3"/>
      <c r="F5" s="3"/>
      <c r="G5" s="3"/>
      <c r="H5" s="3"/>
      <c r="I5" s="3"/>
      <c r="J5" s="3"/>
      <c r="K5" s="3"/>
      <c r="L5" s="3"/>
      <c r="M5" s="3"/>
      <c r="N5" s="3"/>
      <c r="O5" s="3"/>
      <c r="P5" s="3"/>
      <c r="Q5" s="3"/>
      <c r="R5" s="3"/>
      <c r="S5" s="3"/>
      <c r="T5" s="3"/>
      <c r="U5" s="3"/>
      <c r="V5" s="3"/>
      <c r="W5" s="3"/>
      <c r="X5" s="3"/>
      <c r="Y5" s="3"/>
      <c r="Z5" s="3"/>
    </row>
    <row r="6" spans="1:26" x14ac:dyDescent="0.3">
      <c r="A6" s="3"/>
      <c r="B6" s="17" t="s">
        <v>0</v>
      </c>
      <c r="C6" s="3"/>
      <c r="D6" s="21">
        <v>1</v>
      </c>
      <c r="E6" s="3"/>
      <c r="F6" s="3"/>
      <c r="G6" s="3"/>
      <c r="H6" s="3"/>
      <c r="I6" s="3"/>
      <c r="J6" s="3"/>
      <c r="K6" s="3"/>
      <c r="L6" s="3"/>
      <c r="M6" s="3"/>
      <c r="N6" s="3"/>
      <c r="O6" s="3"/>
      <c r="P6" s="3"/>
      <c r="Q6" s="3"/>
      <c r="R6" s="3"/>
      <c r="S6" s="3"/>
      <c r="T6" s="3"/>
      <c r="U6" s="3"/>
      <c r="V6" s="3"/>
      <c r="W6" s="3"/>
      <c r="X6" s="3"/>
      <c r="Y6" s="3"/>
      <c r="Z6" s="3"/>
    </row>
    <row r="7" spans="1:26" x14ac:dyDescent="0.3">
      <c r="A7" s="3"/>
      <c r="B7" s="17" t="s">
        <v>28</v>
      </c>
      <c r="C7" s="3"/>
      <c r="D7" s="21">
        <v>2</v>
      </c>
      <c r="E7" s="3"/>
      <c r="F7" s="3"/>
      <c r="G7" s="3"/>
      <c r="H7" s="3"/>
      <c r="I7" s="3"/>
      <c r="J7" s="3"/>
      <c r="K7" s="3"/>
      <c r="L7" s="3"/>
      <c r="M7" s="3"/>
      <c r="N7" s="3"/>
      <c r="O7" s="3"/>
      <c r="P7" s="3"/>
      <c r="Q7" s="3"/>
      <c r="R7" s="3"/>
      <c r="S7" s="3"/>
      <c r="T7" s="3"/>
      <c r="U7" s="3"/>
      <c r="V7" s="3"/>
      <c r="W7" s="3"/>
      <c r="X7" s="3"/>
      <c r="Y7" s="3"/>
      <c r="Z7" s="3"/>
    </row>
    <row r="8" spans="1:26" x14ac:dyDescent="0.3">
      <c r="A8" s="3"/>
      <c r="B8" s="17" t="s">
        <v>40</v>
      </c>
      <c r="C8" s="3"/>
      <c r="D8" s="21">
        <v>3</v>
      </c>
      <c r="E8" s="3"/>
      <c r="F8" s="3"/>
      <c r="G8" s="3"/>
      <c r="H8" s="3"/>
      <c r="I8" s="3"/>
      <c r="J8" s="3"/>
      <c r="K8" s="3"/>
      <c r="L8" s="3"/>
      <c r="M8" s="3"/>
      <c r="N8" s="3"/>
      <c r="O8" s="3"/>
      <c r="P8" s="3"/>
      <c r="Q8" s="3"/>
      <c r="R8" s="3"/>
      <c r="S8" s="3"/>
      <c r="T8" s="3"/>
      <c r="U8" s="3"/>
      <c r="V8" s="3"/>
      <c r="W8" s="3"/>
      <c r="X8" s="3"/>
      <c r="Y8" s="3"/>
      <c r="Z8" s="3"/>
    </row>
    <row r="9" spans="1:26" x14ac:dyDescent="0.3">
      <c r="A9" s="3"/>
      <c r="B9" s="17" t="s">
        <v>42</v>
      </c>
      <c r="C9" s="3"/>
      <c r="D9" s="21">
        <v>4</v>
      </c>
      <c r="E9" s="3"/>
      <c r="F9" s="3"/>
      <c r="G9" s="3"/>
      <c r="H9" s="3"/>
      <c r="I9" s="3"/>
      <c r="J9" s="3"/>
      <c r="K9" s="3"/>
      <c r="L9" s="3"/>
      <c r="M9" s="3"/>
      <c r="N9" s="3"/>
      <c r="O9" s="3"/>
      <c r="P9" s="3"/>
      <c r="Q9" s="3"/>
      <c r="R9" s="3"/>
      <c r="S9" s="3"/>
      <c r="T9" s="3"/>
      <c r="U9" s="3"/>
      <c r="V9" s="3"/>
      <c r="W9" s="3"/>
      <c r="X9" s="3"/>
      <c r="Y9" s="3"/>
      <c r="Z9" s="3"/>
    </row>
    <row r="10" spans="1:26" x14ac:dyDescent="0.3">
      <c r="A10" s="3"/>
      <c r="B10" s="17" t="s">
        <v>44</v>
      </c>
      <c r="C10" s="3"/>
      <c r="D10" s="21">
        <v>5</v>
      </c>
      <c r="E10" s="3"/>
      <c r="F10" s="3"/>
      <c r="G10" s="3"/>
      <c r="H10" s="3"/>
      <c r="I10" s="3"/>
      <c r="J10" s="3"/>
      <c r="K10" s="3"/>
      <c r="L10" s="3"/>
      <c r="M10" s="3"/>
      <c r="N10" s="3"/>
      <c r="O10" s="3"/>
      <c r="P10" s="3"/>
      <c r="Q10" s="3"/>
      <c r="R10" s="3"/>
      <c r="S10" s="3"/>
      <c r="T10" s="3"/>
      <c r="U10" s="3"/>
      <c r="V10" s="3"/>
      <c r="W10" s="3"/>
      <c r="X10" s="3"/>
      <c r="Y10" s="3"/>
      <c r="Z10" s="3"/>
    </row>
    <row r="11" spans="1:26" x14ac:dyDescent="0.3">
      <c r="A11" s="3"/>
      <c r="B11" s="17" t="s">
        <v>45</v>
      </c>
      <c r="C11" s="3"/>
      <c r="D11" s="21">
        <v>6</v>
      </c>
      <c r="E11" s="3"/>
      <c r="F11" s="3"/>
      <c r="G11" s="3"/>
      <c r="H11" s="3"/>
      <c r="I11" s="3"/>
      <c r="J11" s="3"/>
      <c r="K11" s="3"/>
      <c r="L11" s="3"/>
      <c r="M11" s="3"/>
      <c r="N11" s="3"/>
      <c r="O11" s="3"/>
      <c r="P11" s="3"/>
      <c r="Q11" s="3"/>
      <c r="R11" s="3"/>
      <c r="S11" s="3"/>
      <c r="T11" s="3"/>
      <c r="U11" s="3"/>
      <c r="V11" s="3"/>
      <c r="W11" s="3"/>
      <c r="X11" s="3"/>
      <c r="Y11" s="3"/>
      <c r="Z11" s="3"/>
    </row>
    <row r="12" spans="1:26" x14ac:dyDescent="0.3">
      <c r="A12" s="3"/>
      <c r="B12" s="17" t="s">
        <v>47</v>
      </c>
      <c r="C12" s="3"/>
      <c r="D12" s="21">
        <v>7</v>
      </c>
      <c r="E12" s="3"/>
      <c r="F12" s="3"/>
      <c r="G12" s="3"/>
      <c r="H12" s="3"/>
      <c r="I12" s="3"/>
      <c r="J12" s="3"/>
      <c r="K12" s="3"/>
      <c r="L12" s="3"/>
      <c r="M12" s="3"/>
      <c r="N12" s="3"/>
      <c r="O12" s="3"/>
      <c r="P12" s="3"/>
      <c r="Q12" s="3"/>
      <c r="R12" s="3"/>
      <c r="S12" s="3"/>
      <c r="T12" s="3"/>
      <c r="U12" s="3"/>
      <c r="V12" s="3"/>
      <c r="W12" s="3"/>
      <c r="X12" s="3"/>
      <c r="Y12" s="3"/>
      <c r="Z12" s="3"/>
    </row>
    <row r="13" spans="1:26" x14ac:dyDescent="0.3">
      <c r="A13" s="3"/>
      <c r="B13" s="17" t="s">
        <v>49</v>
      </c>
      <c r="C13" s="3"/>
      <c r="D13" s="21">
        <v>8</v>
      </c>
      <c r="E13" s="3"/>
      <c r="F13" s="3"/>
      <c r="G13" s="3"/>
      <c r="H13" s="3"/>
      <c r="I13" s="3"/>
      <c r="J13" s="3"/>
      <c r="K13" s="3"/>
      <c r="L13" s="3"/>
      <c r="M13" s="3"/>
      <c r="N13" s="3"/>
      <c r="O13" s="3"/>
      <c r="P13" s="3"/>
      <c r="Q13" s="3"/>
      <c r="R13" s="3"/>
      <c r="S13" s="3"/>
      <c r="T13" s="3"/>
      <c r="U13" s="3"/>
      <c r="V13" s="3"/>
      <c r="W13" s="3"/>
      <c r="X13" s="3"/>
      <c r="Y13" s="3"/>
      <c r="Z13" s="3"/>
    </row>
    <row r="14" spans="1:26" x14ac:dyDescent="0.3">
      <c r="A14" s="3"/>
      <c r="B14" s="3"/>
      <c r="C14" s="3"/>
      <c r="D14" s="5"/>
      <c r="E14" s="3"/>
      <c r="F14" s="3"/>
      <c r="G14" s="3"/>
      <c r="H14" s="3"/>
      <c r="I14" s="3"/>
      <c r="J14" s="3"/>
      <c r="K14" s="3"/>
      <c r="L14" s="3"/>
      <c r="M14" s="3"/>
      <c r="N14" s="3"/>
      <c r="O14" s="3"/>
      <c r="P14" s="3"/>
      <c r="Q14" s="3"/>
      <c r="R14" s="3"/>
      <c r="S14" s="3"/>
      <c r="T14" s="3"/>
      <c r="U14" s="3"/>
      <c r="V14" s="3"/>
      <c r="W14" s="3"/>
      <c r="X14" s="3"/>
      <c r="Y14" s="3"/>
      <c r="Z14" s="3"/>
    </row>
    <row r="15" spans="1:26" x14ac:dyDescent="0.3">
      <c r="A15" s="3"/>
      <c r="B15" s="3"/>
      <c r="C15" s="3"/>
      <c r="D15" s="5"/>
      <c r="E15" s="3"/>
      <c r="F15" s="3"/>
      <c r="G15" s="3"/>
      <c r="H15" s="3"/>
      <c r="I15" s="3"/>
      <c r="J15" s="3"/>
      <c r="K15" s="3"/>
      <c r="L15" s="3"/>
      <c r="M15" s="3"/>
      <c r="N15" s="3"/>
      <c r="O15" s="3"/>
      <c r="P15" s="3"/>
      <c r="Q15" s="3"/>
      <c r="R15" s="3"/>
      <c r="S15" s="3"/>
      <c r="T15" s="3"/>
      <c r="U15" s="3"/>
      <c r="V15" s="3"/>
      <c r="W15" s="3"/>
      <c r="X15" s="3"/>
      <c r="Y15" s="3"/>
      <c r="Z15" s="3"/>
    </row>
    <row r="16" spans="1:26" x14ac:dyDescent="0.3">
      <c r="A16" s="3"/>
      <c r="B16" s="3"/>
      <c r="C16" s="3"/>
      <c r="D16" s="5"/>
      <c r="E16" s="3"/>
      <c r="F16" s="3"/>
      <c r="G16" s="3"/>
      <c r="H16" s="3"/>
      <c r="I16" s="3"/>
      <c r="J16" s="3"/>
      <c r="K16" s="3"/>
      <c r="L16" s="3"/>
      <c r="M16" s="3"/>
      <c r="N16" s="3"/>
      <c r="O16" s="3"/>
      <c r="P16" s="3"/>
      <c r="Q16" s="3"/>
      <c r="R16" s="3"/>
      <c r="S16" s="3"/>
      <c r="T16" s="3"/>
      <c r="U16" s="3"/>
      <c r="V16" s="3"/>
      <c r="W16" s="3"/>
      <c r="X16" s="3"/>
      <c r="Y16" s="3"/>
      <c r="Z16" s="3"/>
    </row>
    <row r="17" spans="1:26" x14ac:dyDescent="0.3">
      <c r="A17" s="3"/>
      <c r="B17" s="3"/>
      <c r="C17" s="3"/>
      <c r="D17" s="5"/>
      <c r="E17" s="3"/>
      <c r="F17" s="3"/>
      <c r="G17" s="3"/>
      <c r="H17" s="3"/>
      <c r="I17" s="3"/>
      <c r="J17" s="3"/>
      <c r="K17" s="3"/>
      <c r="L17" s="3"/>
      <c r="M17" s="3"/>
      <c r="N17" s="3"/>
      <c r="O17" s="3"/>
      <c r="P17" s="3"/>
      <c r="Q17" s="3"/>
      <c r="R17" s="3"/>
      <c r="S17" s="3"/>
      <c r="T17" s="3"/>
      <c r="U17" s="3"/>
      <c r="V17" s="3"/>
      <c r="W17" s="3"/>
      <c r="X17" s="3"/>
      <c r="Y17" s="3"/>
      <c r="Z17" s="3"/>
    </row>
    <row r="18" spans="1:26" x14ac:dyDescent="0.3">
      <c r="A18" s="3"/>
      <c r="B18" s="3"/>
      <c r="C18" s="3"/>
      <c r="D18" s="5"/>
      <c r="E18" s="3"/>
      <c r="F18" s="3"/>
      <c r="G18" s="3"/>
      <c r="H18" s="3"/>
      <c r="I18" s="3"/>
      <c r="J18" s="3"/>
      <c r="K18" s="3"/>
      <c r="L18" s="3"/>
      <c r="M18" s="3"/>
      <c r="N18" s="3"/>
      <c r="O18" s="3"/>
      <c r="P18" s="3"/>
      <c r="Q18" s="3"/>
      <c r="R18" s="3"/>
      <c r="S18" s="3"/>
      <c r="T18" s="3"/>
      <c r="U18" s="3"/>
      <c r="V18" s="3"/>
      <c r="W18" s="3"/>
      <c r="X18" s="3"/>
      <c r="Y18" s="3"/>
      <c r="Z18" s="3"/>
    </row>
    <row r="19" spans="1:26" x14ac:dyDescent="0.3">
      <c r="A19" s="3"/>
      <c r="B19" s="3"/>
      <c r="C19" s="3"/>
      <c r="D19" s="5"/>
      <c r="E19" s="3"/>
      <c r="F19" s="3"/>
      <c r="G19" s="3"/>
      <c r="H19" s="3"/>
      <c r="I19" s="3"/>
      <c r="J19" s="3"/>
      <c r="K19" s="3"/>
      <c r="L19" s="3"/>
      <c r="M19" s="3"/>
      <c r="N19" s="3"/>
      <c r="O19" s="3"/>
      <c r="P19" s="3"/>
      <c r="Q19" s="3"/>
      <c r="R19" s="3"/>
      <c r="S19" s="3"/>
      <c r="T19" s="3"/>
      <c r="U19" s="3"/>
      <c r="V19" s="3"/>
      <c r="W19" s="3"/>
      <c r="X19" s="3"/>
      <c r="Y19" s="3"/>
      <c r="Z19" s="3"/>
    </row>
    <row r="20" spans="1:26" x14ac:dyDescent="0.3">
      <c r="A20" s="3"/>
      <c r="B20" s="3"/>
      <c r="C20" s="3"/>
      <c r="D20" s="5"/>
      <c r="E20" s="3"/>
      <c r="F20" s="3"/>
      <c r="G20" s="3"/>
      <c r="H20" s="3"/>
      <c r="I20" s="3"/>
      <c r="J20" s="3"/>
      <c r="K20" s="3"/>
      <c r="L20" s="3"/>
      <c r="M20" s="3"/>
      <c r="N20" s="3"/>
      <c r="O20" s="3"/>
      <c r="P20" s="3"/>
      <c r="Q20" s="3"/>
      <c r="R20" s="3"/>
      <c r="S20" s="3"/>
      <c r="T20" s="3"/>
      <c r="U20" s="3"/>
      <c r="V20" s="3"/>
      <c r="W20" s="3"/>
      <c r="X20" s="3"/>
      <c r="Y20" s="3"/>
      <c r="Z20" s="3"/>
    </row>
    <row r="21" spans="1:26" x14ac:dyDescent="0.3">
      <c r="A21" s="3"/>
      <c r="B21" s="3"/>
      <c r="C21" s="3"/>
      <c r="D21" s="5"/>
      <c r="E21" s="3"/>
      <c r="F21" s="3"/>
      <c r="G21" s="3"/>
      <c r="H21" s="3"/>
      <c r="I21" s="3"/>
      <c r="J21" s="3"/>
      <c r="K21" s="3"/>
      <c r="L21" s="3"/>
      <c r="M21" s="3"/>
      <c r="N21" s="3"/>
      <c r="O21" s="3"/>
      <c r="P21" s="3"/>
      <c r="Q21" s="3"/>
      <c r="R21" s="3"/>
      <c r="S21" s="3"/>
      <c r="T21" s="3"/>
      <c r="U21" s="3"/>
      <c r="V21" s="3"/>
      <c r="W21" s="3"/>
      <c r="X21" s="3"/>
      <c r="Y21" s="3"/>
      <c r="Z21" s="3"/>
    </row>
    <row r="22" spans="1:26" x14ac:dyDescent="0.3">
      <c r="A22" s="3"/>
      <c r="B22" s="3"/>
      <c r="C22" s="3"/>
      <c r="D22" s="5"/>
      <c r="E22" s="3"/>
      <c r="F22" s="3"/>
      <c r="G22" s="3"/>
      <c r="H22" s="3"/>
      <c r="I22" s="3"/>
      <c r="J22" s="3"/>
      <c r="K22" s="3"/>
      <c r="L22" s="3"/>
      <c r="M22" s="3"/>
      <c r="N22" s="3"/>
      <c r="O22" s="3"/>
      <c r="P22" s="3"/>
      <c r="Q22" s="3"/>
      <c r="R22" s="3"/>
      <c r="S22" s="3"/>
      <c r="T22" s="3"/>
      <c r="U22" s="3"/>
      <c r="V22" s="3"/>
      <c r="W22" s="3"/>
      <c r="X22" s="3"/>
      <c r="Y22" s="3"/>
      <c r="Z22" s="3"/>
    </row>
    <row r="23" spans="1:26" x14ac:dyDescent="0.3">
      <c r="A23" s="3"/>
      <c r="B23" s="3"/>
      <c r="C23" s="3"/>
      <c r="D23" s="5"/>
      <c r="E23" s="3"/>
      <c r="F23" s="3"/>
      <c r="G23" s="3"/>
      <c r="H23" s="3"/>
      <c r="I23" s="3"/>
      <c r="J23" s="3"/>
      <c r="K23" s="3"/>
      <c r="L23" s="3"/>
      <c r="M23" s="3"/>
      <c r="N23" s="3"/>
      <c r="O23" s="3"/>
      <c r="P23" s="3"/>
      <c r="Q23" s="3"/>
      <c r="R23" s="3"/>
      <c r="S23" s="3"/>
      <c r="T23" s="3"/>
      <c r="U23" s="3"/>
      <c r="V23" s="3"/>
      <c r="W23" s="3"/>
      <c r="X23" s="3"/>
      <c r="Y23" s="3"/>
      <c r="Z23" s="3"/>
    </row>
    <row r="24" spans="1:26" x14ac:dyDescent="0.3">
      <c r="A24" s="3"/>
      <c r="B24" s="3"/>
      <c r="C24" s="3"/>
      <c r="D24" s="5"/>
      <c r="E24" s="3"/>
      <c r="F24" s="3"/>
      <c r="G24" s="3"/>
      <c r="H24" s="3"/>
      <c r="I24" s="3"/>
      <c r="J24" s="3"/>
      <c r="K24" s="3"/>
      <c r="L24" s="3"/>
      <c r="M24" s="3"/>
      <c r="N24" s="3"/>
      <c r="O24" s="3"/>
      <c r="P24" s="3"/>
      <c r="Q24" s="3"/>
      <c r="R24" s="3"/>
      <c r="S24" s="3"/>
      <c r="T24" s="3"/>
      <c r="U24" s="3"/>
      <c r="V24" s="3"/>
      <c r="W24" s="3"/>
      <c r="X24" s="3"/>
      <c r="Y24" s="3"/>
      <c r="Z24" s="3"/>
    </row>
    <row r="25" spans="1:26" x14ac:dyDescent="0.3">
      <c r="A25" s="3"/>
      <c r="B25" s="3"/>
      <c r="C25" s="3"/>
      <c r="D25" s="5"/>
      <c r="E25" s="3"/>
      <c r="F25" s="3"/>
      <c r="G25" s="3"/>
      <c r="H25" s="3"/>
      <c r="I25" s="3"/>
      <c r="J25" s="3"/>
      <c r="K25" s="3"/>
      <c r="L25" s="3"/>
      <c r="M25" s="3"/>
      <c r="N25" s="3"/>
      <c r="O25" s="3"/>
      <c r="P25" s="3"/>
      <c r="Q25" s="3"/>
      <c r="R25" s="3"/>
      <c r="S25" s="3"/>
      <c r="T25" s="3"/>
      <c r="U25" s="3"/>
      <c r="V25" s="3"/>
      <c r="W25" s="3"/>
      <c r="X25" s="3"/>
      <c r="Y25" s="3"/>
      <c r="Z25" s="3"/>
    </row>
    <row r="26" spans="1:26" x14ac:dyDescent="0.3">
      <c r="A26" s="3"/>
      <c r="B26" s="3"/>
      <c r="C26" s="3"/>
      <c r="D26" s="5"/>
      <c r="E26" s="3"/>
      <c r="F26" s="3"/>
      <c r="G26" s="3"/>
      <c r="H26" s="3"/>
      <c r="I26" s="3"/>
      <c r="J26" s="3"/>
      <c r="K26" s="3"/>
      <c r="L26" s="3"/>
      <c r="M26" s="3"/>
      <c r="N26" s="3"/>
      <c r="O26" s="3"/>
      <c r="P26" s="3"/>
      <c r="Q26" s="3"/>
      <c r="R26" s="3"/>
      <c r="S26" s="3"/>
      <c r="T26" s="3"/>
      <c r="U26" s="3"/>
      <c r="V26" s="3"/>
      <c r="W26" s="3"/>
      <c r="X26" s="3"/>
      <c r="Y26" s="3"/>
      <c r="Z26" s="3"/>
    </row>
    <row r="27" spans="1:26" x14ac:dyDescent="0.3">
      <c r="A27" s="3"/>
      <c r="B27" s="3"/>
      <c r="C27" s="3"/>
      <c r="D27" s="5"/>
      <c r="E27" s="3"/>
      <c r="F27" s="3"/>
      <c r="G27" s="3"/>
      <c r="H27" s="3"/>
      <c r="I27" s="3"/>
      <c r="J27" s="3"/>
      <c r="K27" s="3"/>
      <c r="L27" s="3"/>
      <c r="M27" s="3"/>
      <c r="N27" s="3"/>
      <c r="O27" s="3"/>
      <c r="P27" s="3"/>
      <c r="Q27" s="3"/>
      <c r="R27" s="3"/>
      <c r="S27" s="3"/>
      <c r="T27" s="3"/>
      <c r="U27" s="3"/>
      <c r="V27" s="3"/>
      <c r="W27" s="3"/>
      <c r="X27" s="3"/>
      <c r="Y27" s="3"/>
      <c r="Z27" s="3"/>
    </row>
    <row r="28" spans="1:26" x14ac:dyDescent="0.3">
      <c r="A28" s="3"/>
      <c r="B28" s="3"/>
      <c r="C28" s="3"/>
      <c r="D28" s="5"/>
      <c r="E28" s="3"/>
      <c r="F28" s="3"/>
      <c r="G28" s="3"/>
      <c r="H28" s="3"/>
      <c r="I28" s="3"/>
      <c r="J28" s="3"/>
      <c r="K28" s="3"/>
      <c r="L28" s="3"/>
      <c r="M28" s="3"/>
      <c r="N28" s="3"/>
      <c r="O28" s="3"/>
      <c r="P28" s="3"/>
      <c r="Q28" s="3"/>
      <c r="R28" s="3"/>
      <c r="S28" s="3"/>
      <c r="T28" s="3"/>
      <c r="U28" s="3"/>
      <c r="V28" s="3"/>
      <c r="W28" s="3"/>
      <c r="X28" s="3"/>
      <c r="Y28" s="3"/>
      <c r="Z28" s="3"/>
    </row>
    <row r="29" spans="1:26" x14ac:dyDescent="0.3">
      <c r="A29" s="3"/>
      <c r="B29" s="3"/>
      <c r="C29" s="3"/>
      <c r="D29" s="5"/>
      <c r="E29" s="3"/>
      <c r="F29" s="3"/>
      <c r="G29" s="3"/>
      <c r="H29" s="3"/>
      <c r="I29" s="3"/>
      <c r="J29" s="3"/>
      <c r="K29" s="3"/>
      <c r="L29" s="3"/>
      <c r="M29" s="3"/>
      <c r="N29" s="3"/>
      <c r="O29" s="3"/>
      <c r="P29" s="3"/>
      <c r="Q29" s="3"/>
      <c r="R29" s="3"/>
      <c r="S29" s="3"/>
      <c r="T29" s="3"/>
      <c r="U29" s="3"/>
      <c r="V29" s="3"/>
      <c r="W29" s="3"/>
      <c r="X29" s="3"/>
      <c r="Y29" s="3"/>
      <c r="Z29" s="3"/>
    </row>
    <row r="30" spans="1:26" x14ac:dyDescent="0.3">
      <c r="A30" s="3"/>
      <c r="B30" s="3"/>
      <c r="C30" s="3"/>
      <c r="D30" s="5"/>
      <c r="E30" s="3"/>
      <c r="F30" s="3"/>
      <c r="G30" s="3"/>
      <c r="H30" s="3"/>
      <c r="I30" s="3"/>
      <c r="J30" s="3"/>
      <c r="K30" s="3"/>
      <c r="L30" s="3"/>
      <c r="M30" s="3"/>
      <c r="N30" s="3"/>
      <c r="O30" s="3"/>
      <c r="P30" s="3"/>
      <c r="Q30" s="3"/>
      <c r="R30" s="3"/>
      <c r="S30" s="3"/>
      <c r="T30" s="3"/>
      <c r="U30" s="3"/>
      <c r="V30" s="3"/>
      <c r="W30" s="3"/>
      <c r="X30" s="3"/>
      <c r="Y30" s="3"/>
      <c r="Z30" s="3"/>
    </row>
    <row r="31" spans="1:26" x14ac:dyDescent="0.3">
      <c r="A31" s="3"/>
      <c r="B31" s="3"/>
      <c r="C31" s="3"/>
      <c r="D31" s="5"/>
      <c r="E31" s="3"/>
      <c r="F31" s="3"/>
      <c r="G31" s="3"/>
      <c r="H31" s="3"/>
      <c r="I31" s="3"/>
      <c r="J31" s="3"/>
      <c r="K31" s="3"/>
      <c r="L31" s="3"/>
      <c r="M31" s="3"/>
      <c r="N31" s="3"/>
      <c r="O31" s="3"/>
      <c r="P31" s="3"/>
      <c r="Q31" s="3"/>
      <c r="R31" s="3"/>
      <c r="S31" s="3"/>
      <c r="T31" s="3"/>
      <c r="U31" s="3"/>
      <c r="V31" s="3"/>
      <c r="W31" s="3"/>
      <c r="X31" s="3"/>
      <c r="Y31" s="3"/>
      <c r="Z31" s="3"/>
    </row>
    <row r="32" spans="1:26" x14ac:dyDescent="0.3">
      <c r="A32" s="3"/>
      <c r="B32" s="3"/>
      <c r="C32" s="3"/>
      <c r="D32" s="5"/>
      <c r="E32" s="3"/>
      <c r="F32" s="3"/>
      <c r="G32" s="3"/>
      <c r="H32" s="3"/>
      <c r="I32" s="3"/>
      <c r="J32" s="3"/>
      <c r="K32" s="3"/>
      <c r="L32" s="3"/>
      <c r="M32" s="3"/>
      <c r="N32" s="3"/>
      <c r="O32" s="3"/>
      <c r="P32" s="3"/>
      <c r="Q32" s="3"/>
      <c r="R32" s="3"/>
      <c r="S32" s="3"/>
      <c r="T32" s="3"/>
      <c r="U32" s="3"/>
      <c r="V32" s="3"/>
      <c r="W32" s="3"/>
      <c r="X32" s="3"/>
      <c r="Y32" s="3"/>
      <c r="Z32" s="3"/>
    </row>
    <row r="33" spans="1:26" x14ac:dyDescent="0.3">
      <c r="A33" s="3"/>
      <c r="B33" s="3"/>
      <c r="C33" s="3"/>
      <c r="D33" s="5"/>
      <c r="E33" s="3"/>
      <c r="F33" s="3"/>
      <c r="G33" s="3"/>
      <c r="H33" s="3"/>
      <c r="I33" s="3"/>
      <c r="J33" s="3"/>
      <c r="K33" s="3"/>
      <c r="L33" s="3"/>
      <c r="M33" s="3"/>
      <c r="N33" s="3"/>
      <c r="O33" s="3"/>
      <c r="P33" s="3"/>
      <c r="Q33" s="3"/>
      <c r="R33" s="3"/>
      <c r="S33" s="3"/>
      <c r="T33" s="3"/>
      <c r="U33" s="3"/>
      <c r="V33" s="3"/>
      <c r="W33" s="3"/>
      <c r="X33" s="3"/>
      <c r="Y33" s="3"/>
      <c r="Z33" s="3"/>
    </row>
    <row r="34" spans="1:26" x14ac:dyDescent="0.3">
      <c r="A34" s="3"/>
      <c r="B34" s="3"/>
      <c r="C34" s="3"/>
      <c r="D34" s="5"/>
      <c r="E34" s="3"/>
      <c r="F34" s="3"/>
      <c r="G34" s="3"/>
      <c r="H34" s="3"/>
      <c r="I34" s="3"/>
      <c r="J34" s="3"/>
      <c r="K34" s="3"/>
      <c r="L34" s="3"/>
      <c r="M34" s="3"/>
      <c r="N34" s="3"/>
      <c r="O34" s="3"/>
      <c r="P34" s="3"/>
      <c r="Q34" s="3"/>
      <c r="R34" s="3"/>
      <c r="S34" s="3"/>
      <c r="T34" s="3"/>
      <c r="U34" s="3"/>
      <c r="V34" s="3"/>
      <c r="W34" s="3"/>
      <c r="X34" s="3"/>
      <c r="Y34" s="3"/>
      <c r="Z34" s="3"/>
    </row>
    <row r="35" spans="1:26" x14ac:dyDescent="0.3">
      <c r="A35" s="3"/>
      <c r="B35" s="3"/>
      <c r="C35" s="3"/>
      <c r="D35" s="5"/>
      <c r="E35" s="3"/>
      <c r="F35" s="3"/>
      <c r="G35" s="3"/>
      <c r="H35" s="3"/>
      <c r="I35" s="3"/>
      <c r="J35" s="3"/>
      <c r="K35" s="3"/>
      <c r="L35" s="3"/>
      <c r="M35" s="3"/>
      <c r="N35" s="3"/>
      <c r="O35" s="3"/>
      <c r="P35" s="3"/>
      <c r="Q35" s="3"/>
      <c r="R35" s="3"/>
      <c r="S35" s="3"/>
      <c r="T35" s="3"/>
      <c r="U35" s="3"/>
      <c r="V35" s="3"/>
      <c r="W35" s="3"/>
      <c r="X35" s="3"/>
      <c r="Y35" s="3"/>
      <c r="Z35" s="3"/>
    </row>
    <row r="36" spans="1:26" x14ac:dyDescent="0.3">
      <c r="A36" s="3"/>
      <c r="B36" s="3"/>
      <c r="C36" s="3"/>
      <c r="D36" s="5"/>
      <c r="E36" s="3"/>
      <c r="F36" s="3"/>
      <c r="G36" s="3"/>
      <c r="H36" s="3"/>
      <c r="I36" s="3"/>
      <c r="J36" s="3"/>
      <c r="K36" s="3"/>
      <c r="L36" s="3"/>
      <c r="M36" s="3"/>
      <c r="N36" s="3"/>
      <c r="O36" s="3"/>
      <c r="P36" s="3"/>
      <c r="Q36" s="3"/>
      <c r="R36" s="3"/>
      <c r="S36" s="3"/>
      <c r="T36" s="3"/>
      <c r="U36" s="3"/>
      <c r="V36" s="3"/>
      <c r="W36" s="3"/>
      <c r="X36" s="3"/>
      <c r="Y36" s="3"/>
      <c r="Z36" s="3"/>
    </row>
    <row r="37" spans="1:26" x14ac:dyDescent="0.3">
      <c r="A37" s="3"/>
      <c r="B37" s="3"/>
      <c r="C37" s="3"/>
      <c r="D37" s="5"/>
      <c r="E37" s="3"/>
      <c r="F37" s="3"/>
      <c r="G37" s="3"/>
      <c r="H37" s="3"/>
      <c r="I37" s="3"/>
      <c r="J37" s="3"/>
      <c r="K37" s="3"/>
      <c r="L37" s="3"/>
      <c r="M37" s="3"/>
      <c r="N37" s="3"/>
      <c r="O37" s="3"/>
      <c r="P37" s="3"/>
      <c r="Q37" s="3"/>
      <c r="R37" s="3"/>
      <c r="S37" s="3"/>
      <c r="T37" s="3"/>
      <c r="U37" s="3"/>
      <c r="V37" s="3"/>
      <c r="W37" s="3"/>
      <c r="X37" s="3"/>
      <c r="Y37" s="3"/>
      <c r="Z37" s="3"/>
    </row>
    <row r="38" spans="1:26" x14ac:dyDescent="0.3">
      <c r="A38" s="3"/>
      <c r="B38" s="3"/>
      <c r="C38" s="3"/>
      <c r="D38" s="5"/>
      <c r="E38" s="3"/>
      <c r="F38" s="3"/>
      <c r="G38" s="3"/>
      <c r="H38" s="3"/>
      <c r="I38" s="3"/>
      <c r="J38" s="3"/>
      <c r="K38" s="3"/>
      <c r="L38" s="3"/>
      <c r="M38" s="3"/>
      <c r="N38" s="3"/>
      <c r="O38" s="3"/>
      <c r="P38" s="3"/>
      <c r="Q38" s="3"/>
      <c r="R38" s="3"/>
      <c r="S38" s="3"/>
      <c r="T38" s="3"/>
      <c r="U38" s="3"/>
      <c r="V38" s="3"/>
      <c r="W38" s="3"/>
      <c r="X38" s="3"/>
      <c r="Y38" s="3"/>
      <c r="Z38" s="3"/>
    </row>
    <row r="39" spans="1:26" x14ac:dyDescent="0.3">
      <c r="A39" s="3"/>
      <c r="B39" s="3"/>
      <c r="C39" s="3"/>
      <c r="D39" s="5"/>
      <c r="E39" s="3"/>
      <c r="F39" s="3"/>
      <c r="G39" s="3"/>
      <c r="H39" s="3"/>
      <c r="I39" s="3"/>
      <c r="J39" s="3"/>
      <c r="K39" s="3"/>
      <c r="L39" s="3"/>
      <c r="M39" s="3"/>
      <c r="N39" s="3"/>
      <c r="O39" s="3"/>
      <c r="P39" s="3"/>
      <c r="Q39" s="3"/>
      <c r="R39" s="3"/>
      <c r="S39" s="3"/>
      <c r="T39" s="3"/>
      <c r="U39" s="3"/>
      <c r="V39" s="3"/>
      <c r="W39" s="3"/>
      <c r="X39" s="3"/>
      <c r="Y39" s="3"/>
      <c r="Z39" s="3"/>
    </row>
    <row r="40" spans="1:26" x14ac:dyDescent="0.3">
      <c r="A40" s="3"/>
      <c r="B40" s="3"/>
      <c r="C40" s="3"/>
      <c r="D40" s="5"/>
      <c r="E40" s="3"/>
      <c r="F40" s="3"/>
      <c r="G40" s="3"/>
      <c r="H40" s="3"/>
      <c r="I40" s="3"/>
      <c r="J40" s="3"/>
      <c r="K40" s="3"/>
      <c r="L40" s="3"/>
      <c r="M40" s="3"/>
      <c r="N40" s="3"/>
      <c r="O40" s="3"/>
      <c r="P40" s="3"/>
      <c r="Q40" s="3"/>
      <c r="R40" s="3"/>
      <c r="S40" s="3"/>
      <c r="T40" s="3"/>
      <c r="U40" s="3"/>
      <c r="V40" s="3"/>
      <c r="W40" s="3"/>
      <c r="X40" s="3"/>
      <c r="Y40" s="3"/>
      <c r="Z40" s="3"/>
    </row>
    <row r="41" spans="1:26" x14ac:dyDescent="0.3">
      <c r="A41" s="3"/>
      <c r="B41" s="3"/>
      <c r="C41" s="3"/>
      <c r="D41" s="5"/>
      <c r="E41" s="3"/>
      <c r="F41" s="3"/>
      <c r="G41" s="3"/>
      <c r="H41" s="3"/>
      <c r="I41" s="3"/>
      <c r="J41" s="3"/>
      <c r="K41" s="3"/>
      <c r="L41" s="3"/>
      <c r="M41" s="3"/>
      <c r="N41" s="3"/>
      <c r="O41" s="3"/>
      <c r="P41" s="3"/>
      <c r="Q41" s="3"/>
      <c r="R41" s="3"/>
      <c r="S41" s="3"/>
      <c r="T41" s="3"/>
      <c r="U41" s="3"/>
      <c r="V41" s="3"/>
      <c r="W41" s="3"/>
      <c r="X41" s="3"/>
      <c r="Y41" s="3"/>
      <c r="Z41" s="3"/>
    </row>
    <row r="42" spans="1:26" x14ac:dyDescent="0.3">
      <c r="A42" s="3"/>
      <c r="B42" s="3"/>
      <c r="C42" s="3"/>
      <c r="D42" s="5"/>
      <c r="E42" s="3"/>
      <c r="F42" s="3"/>
      <c r="G42" s="3"/>
      <c r="H42" s="3"/>
      <c r="I42" s="3"/>
      <c r="J42" s="3"/>
      <c r="K42" s="3"/>
      <c r="L42" s="3"/>
      <c r="M42" s="3"/>
      <c r="N42" s="3"/>
      <c r="O42" s="3"/>
      <c r="P42" s="3"/>
      <c r="Q42" s="3"/>
      <c r="R42" s="3"/>
      <c r="S42" s="3"/>
      <c r="T42" s="3"/>
      <c r="U42" s="3"/>
      <c r="V42" s="3"/>
      <c r="W42" s="3"/>
      <c r="X42" s="3"/>
      <c r="Y42" s="3"/>
      <c r="Z42" s="3"/>
    </row>
    <row r="43" spans="1:26" x14ac:dyDescent="0.3">
      <c r="A43" s="3"/>
      <c r="B43" s="3"/>
      <c r="C43" s="3"/>
      <c r="D43" s="5"/>
      <c r="E43" s="3"/>
      <c r="F43" s="3"/>
      <c r="G43" s="3"/>
      <c r="H43" s="3"/>
      <c r="I43" s="3"/>
      <c r="J43" s="3"/>
      <c r="K43" s="3"/>
      <c r="L43" s="3"/>
      <c r="M43" s="3"/>
      <c r="N43" s="3"/>
      <c r="O43" s="3"/>
      <c r="P43" s="3"/>
      <c r="Q43" s="3"/>
      <c r="R43" s="3"/>
      <c r="S43" s="3"/>
      <c r="T43" s="3"/>
      <c r="U43" s="3"/>
      <c r="V43" s="3"/>
      <c r="W43" s="3"/>
      <c r="X43" s="3"/>
      <c r="Y43" s="3"/>
      <c r="Z43" s="3"/>
    </row>
    <row r="44" spans="1:26" x14ac:dyDescent="0.3">
      <c r="A44" s="3"/>
      <c r="B44" s="3"/>
      <c r="C44" s="3"/>
      <c r="D44" s="5"/>
      <c r="E44" s="3"/>
      <c r="F44" s="3"/>
      <c r="G44" s="3"/>
      <c r="H44" s="3"/>
      <c r="I44" s="3"/>
      <c r="J44" s="3"/>
      <c r="K44" s="3"/>
      <c r="L44" s="3"/>
      <c r="M44" s="3"/>
      <c r="N44" s="3"/>
      <c r="O44" s="3"/>
      <c r="P44" s="3"/>
      <c r="Q44" s="3"/>
      <c r="R44" s="3"/>
      <c r="S44" s="3"/>
      <c r="T44" s="3"/>
      <c r="U44" s="3"/>
      <c r="V44" s="3"/>
      <c r="W44" s="3"/>
      <c r="X44" s="3"/>
      <c r="Y44" s="3"/>
      <c r="Z44" s="3"/>
    </row>
    <row r="45" spans="1:26" x14ac:dyDescent="0.3">
      <c r="A45" s="3"/>
      <c r="B45" s="3"/>
      <c r="C45" s="3"/>
      <c r="D45" s="5"/>
      <c r="E45" s="3"/>
      <c r="F45" s="3"/>
      <c r="G45" s="3"/>
      <c r="H45" s="3"/>
      <c r="I45" s="3"/>
      <c r="J45" s="3"/>
      <c r="K45" s="3"/>
      <c r="L45" s="3"/>
      <c r="M45" s="3"/>
      <c r="N45" s="3"/>
      <c r="O45" s="3"/>
      <c r="P45" s="3"/>
      <c r="Q45" s="3"/>
      <c r="R45" s="3"/>
      <c r="S45" s="3"/>
      <c r="T45" s="3"/>
      <c r="U45" s="3"/>
      <c r="V45" s="3"/>
      <c r="W45" s="3"/>
      <c r="X45" s="3"/>
      <c r="Y45" s="3"/>
      <c r="Z45" s="3"/>
    </row>
    <row r="46" spans="1:26" x14ac:dyDescent="0.3">
      <c r="A46" s="3"/>
      <c r="B46" s="3"/>
      <c r="C46" s="3"/>
      <c r="D46" s="5"/>
      <c r="E46" s="3"/>
      <c r="F46" s="3"/>
      <c r="G46" s="3"/>
      <c r="H46" s="3"/>
      <c r="I46" s="3"/>
      <c r="J46" s="3"/>
      <c r="K46" s="3"/>
      <c r="L46" s="3"/>
      <c r="M46" s="3"/>
      <c r="N46" s="3"/>
      <c r="O46" s="3"/>
      <c r="P46" s="3"/>
      <c r="Q46" s="3"/>
      <c r="R46" s="3"/>
      <c r="S46" s="3"/>
      <c r="T46" s="3"/>
      <c r="U46" s="3"/>
      <c r="V46" s="3"/>
      <c r="W46" s="3"/>
      <c r="X46" s="3"/>
      <c r="Y46" s="3"/>
      <c r="Z46" s="3"/>
    </row>
    <row r="47" spans="1:26" x14ac:dyDescent="0.3">
      <c r="A47" s="3"/>
      <c r="B47" s="3"/>
      <c r="C47" s="3"/>
      <c r="D47" s="5"/>
      <c r="E47" s="3"/>
      <c r="F47" s="3"/>
      <c r="G47" s="3"/>
      <c r="H47" s="3"/>
      <c r="I47" s="3"/>
      <c r="J47" s="3"/>
      <c r="K47" s="3"/>
      <c r="L47" s="3"/>
      <c r="M47" s="3"/>
      <c r="N47" s="3"/>
      <c r="O47" s="3"/>
      <c r="P47" s="3"/>
      <c r="Q47" s="3"/>
      <c r="R47" s="3"/>
      <c r="S47" s="3"/>
      <c r="T47" s="3"/>
      <c r="U47" s="3"/>
      <c r="V47" s="3"/>
      <c r="W47" s="3"/>
      <c r="X47" s="3"/>
      <c r="Y47" s="3"/>
      <c r="Z47" s="3"/>
    </row>
    <row r="48" spans="1:26" x14ac:dyDescent="0.3">
      <c r="A48" s="3"/>
      <c r="B48" s="3"/>
      <c r="C48" s="3"/>
      <c r="D48" s="5"/>
      <c r="E48" s="3"/>
      <c r="F48" s="3"/>
      <c r="G48" s="3"/>
      <c r="H48" s="3"/>
      <c r="I48" s="3"/>
      <c r="J48" s="3"/>
      <c r="K48" s="3"/>
      <c r="L48" s="3"/>
      <c r="M48" s="3"/>
      <c r="N48" s="3"/>
      <c r="O48" s="3"/>
      <c r="P48" s="3"/>
      <c r="Q48" s="3"/>
      <c r="R48" s="3"/>
      <c r="S48" s="3"/>
      <c r="T48" s="3"/>
      <c r="U48" s="3"/>
      <c r="V48" s="3"/>
      <c r="W48" s="3"/>
      <c r="X48" s="3"/>
      <c r="Y48" s="3"/>
      <c r="Z48" s="3"/>
    </row>
    <row r="49" spans="1:26" x14ac:dyDescent="0.3">
      <c r="A49" s="3"/>
      <c r="B49" s="3"/>
      <c r="C49" s="3"/>
      <c r="D49" s="5"/>
      <c r="E49" s="3"/>
      <c r="F49" s="3"/>
      <c r="G49" s="3"/>
      <c r="H49" s="3"/>
      <c r="I49" s="3"/>
      <c r="J49" s="3"/>
      <c r="K49" s="3"/>
      <c r="L49" s="3"/>
      <c r="M49" s="3"/>
      <c r="N49" s="3"/>
      <c r="O49" s="3"/>
      <c r="P49" s="3"/>
      <c r="Q49" s="3"/>
      <c r="R49" s="3"/>
      <c r="S49" s="3"/>
      <c r="T49" s="3"/>
      <c r="U49" s="3"/>
      <c r="V49" s="3"/>
      <c r="W49" s="3"/>
      <c r="X49" s="3"/>
      <c r="Y49" s="3"/>
      <c r="Z49" s="3"/>
    </row>
    <row r="50" spans="1:26" x14ac:dyDescent="0.3">
      <c r="A50" s="3"/>
      <c r="B50" s="3"/>
      <c r="C50" s="3"/>
      <c r="D50" s="5"/>
      <c r="E50" s="3"/>
      <c r="F50" s="3"/>
      <c r="G50" s="3"/>
      <c r="H50" s="3"/>
      <c r="I50" s="3"/>
      <c r="J50" s="3"/>
      <c r="K50" s="3"/>
      <c r="L50" s="3"/>
      <c r="M50" s="3"/>
      <c r="N50" s="3"/>
      <c r="O50" s="3"/>
      <c r="P50" s="3"/>
      <c r="Q50" s="3"/>
      <c r="R50" s="3"/>
      <c r="S50" s="3"/>
      <c r="T50" s="3"/>
      <c r="U50" s="3"/>
      <c r="V50" s="3"/>
      <c r="W50" s="3"/>
      <c r="X50" s="3"/>
      <c r="Y50" s="3"/>
      <c r="Z50" s="3"/>
    </row>
    <row r="51" spans="1:26" x14ac:dyDescent="0.3">
      <c r="A51" s="3"/>
      <c r="B51" s="3"/>
      <c r="C51" s="3"/>
      <c r="D51" s="5"/>
      <c r="E51" s="3"/>
      <c r="F51" s="3"/>
      <c r="G51" s="3"/>
      <c r="H51" s="3"/>
      <c r="I51" s="3"/>
      <c r="J51" s="3"/>
      <c r="K51" s="3"/>
      <c r="L51" s="3"/>
      <c r="M51" s="3"/>
      <c r="N51" s="3"/>
      <c r="O51" s="3"/>
      <c r="P51" s="3"/>
      <c r="Q51" s="3"/>
      <c r="R51" s="3"/>
      <c r="S51" s="3"/>
      <c r="T51" s="3"/>
      <c r="U51" s="3"/>
      <c r="V51" s="3"/>
      <c r="W51" s="3"/>
      <c r="X51" s="3"/>
      <c r="Y51" s="3"/>
      <c r="Z51" s="3"/>
    </row>
    <row r="52" spans="1:26" x14ac:dyDescent="0.3">
      <c r="A52" s="3"/>
      <c r="B52" s="3"/>
      <c r="C52" s="3"/>
      <c r="D52" s="5"/>
      <c r="E52" s="3"/>
      <c r="F52" s="3"/>
      <c r="G52" s="3"/>
      <c r="H52" s="3"/>
      <c r="I52" s="3"/>
      <c r="J52" s="3"/>
      <c r="K52" s="3"/>
      <c r="L52" s="3"/>
      <c r="M52" s="3"/>
      <c r="N52" s="3"/>
      <c r="O52" s="3"/>
      <c r="P52" s="3"/>
      <c r="Q52" s="3"/>
      <c r="R52" s="3"/>
      <c r="S52" s="3"/>
      <c r="T52" s="3"/>
      <c r="U52" s="3"/>
      <c r="V52" s="3"/>
      <c r="W52" s="3"/>
      <c r="X52" s="3"/>
      <c r="Y52" s="3"/>
      <c r="Z52" s="3"/>
    </row>
    <row r="53" spans="1:26" x14ac:dyDescent="0.3">
      <c r="A53" s="3"/>
      <c r="B53" s="3"/>
      <c r="C53" s="3"/>
      <c r="D53" s="5"/>
      <c r="E53" s="3"/>
      <c r="F53" s="3"/>
      <c r="G53" s="3"/>
      <c r="H53" s="3"/>
      <c r="I53" s="3"/>
      <c r="J53" s="3"/>
      <c r="K53" s="3"/>
      <c r="L53" s="3"/>
      <c r="M53" s="3"/>
      <c r="N53" s="3"/>
      <c r="O53" s="3"/>
      <c r="P53" s="3"/>
      <c r="Q53" s="3"/>
      <c r="R53" s="3"/>
      <c r="S53" s="3"/>
      <c r="T53" s="3"/>
      <c r="U53" s="3"/>
      <c r="V53" s="3"/>
      <c r="W53" s="3"/>
      <c r="X53" s="3"/>
      <c r="Y53" s="3"/>
      <c r="Z53" s="3"/>
    </row>
    <row r="54" spans="1:26" x14ac:dyDescent="0.3">
      <c r="A54" s="3"/>
      <c r="B54" s="3"/>
      <c r="C54" s="3"/>
      <c r="D54" s="5"/>
      <c r="E54" s="3"/>
      <c r="F54" s="3"/>
      <c r="G54" s="3"/>
      <c r="H54" s="3"/>
      <c r="I54" s="3"/>
      <c r="J54" s="3"/>
      <c r="K54" s="3"/>
      <c r="L54" s="3"/>
      <c r="M54" s="3"/>
      <c r="N54" s="3"/>
      <c r="O54" s="3"/>
      <c r="P54" s="3"/>
      <c r="Q54" s="3"/>
      <c r="R54" s="3"/>
      <c r="S54" s="3"/>
      <c r="T54" s="3"/>
      <c r="U54" s="3"/>
      <c r="V54" s="3"/>
      <c r="W54" s="3"/>
      <c r="X54" s="3"/>
      <c r="Y54" s="3"/>
      <c r="Z54" s="3"/>
    </row>
    <row r="55" spans="1:26" x14ac:dyDescent="0.3">
      <c r="A55" s="3"/>
      <c r="B55" s="3"/>
      <c r="C55" s="3"/>
      <c r="D55" s="5"/>
      <c r="E55" s="3"/>
      <c r="F55" s="3"/>
      <c r="G55" s="3"/>
      <c r="H55" s="3"/>
      <c r="I55" s="3"/>
      <c r="J55" s="3"/>
      <c r="K55" s="3"/>
      <c r="L55" s="3"/>
      <c r="M55" s="3"/>
      <c r="N55" s="3"/>
      <c r="O55" s="3"/>
      <c r="P55" s="3"/>
      <c r="Q55" s="3"/>
      <c r="R55" s="3"/>
      <c r="S55" s="3"/>
      <c r="T55" s="3"/>
      <c r="U55" s="3"/>
      <c r="V55" s="3"/>
      <c r="W55" s="3"/>
      <c r="X55" s="3"/>
      <c r="Y55" s="3"/>
      <c r="Z55" s="3"/>
    </row>
    <row r="56" spans="1:26" x14ac:dyDescent="0.3">
      <c r="A56" s="3"/>
      <c r="B56" s="3"/>
      <c r="C56" s="3"/>
      <c r="D56" s="5"/>
      <c r="E56" s="3"/>
      <c r="F56" s="3"/>
      <c r="G56" s="3"/>
      <c r="H56" s="3"/>
      <c r="I56" s="3"/>
      <c r="J56" s="3"/>
      <c r="K56" s="3"/>
      <c r="L56" s="3"/>
      <c r="M56" s="3"/>
      <c r="N56" s="3"/>
      <c r="O56" s="3"/>
      <c r="P56" s="3"/>
      <c r="Q56" s="3"/>
      <c r="R56" s="3"/>
      <c r="S56" s="3"/>
      <c r="T56" s="3"/>
      <c r="U56" s="3"/>
      <c r="V56" s="3"/>
      <c r="W56" s="3"/>
      <c r="X56" s="3"/>
      <c r="Y56" s="3"/>
      <c r="Z56" s="3"/>
    </row>
    <row r="57" spans="1:26" x14ac:dyDescent="0.3">
      <c r="A57" s="3"/>
      <c r="B57" s="3"/>
      <c r="C57" s="3"/>
      <c r="D57" s="5"/>
      <c r="E57" s="3"/>
      <c r="F57" s="3"/>
      <c r="G57" s="3"/>
      <c r="H57" s="3"/>
      <c r="I57" s="3"/>
      <c r="J57" s="3"/>
      <c r="K57" s="3"/>
      <c r="L57" s="3"/>
      <c r="M57" s="3"/>
      <c r="N57" s="3"/>
      <c r="O57" s="3"/>
      <c r="P57" s="3"/>
      <c r="Q57" s="3"/>
      <c r="R57" s="3"/>
      <c r="S57" s="3"/>
      <c r="T57" s="3"/>
      <c r="U57" s="3"/>
      <c r="V57" s="3"/>
      <c r="W57" s="3"/>
      <c r="X57" s="3"/>
      <c r="Y57" s="3"/>
      <c r="Z57" s="3"/>
    </row>
    <row r="58" spans="1:26" x14ac:dyDescent="0.3">
      <c r="A58" s="3"/>
      <c r="B58" s="3"/>
      <c r="C58" s="3"/>
      <c r="D58" s="5"/>
      <c r="E58" s="3"/>
      <c r="F58" s="3"/>
      <c r="G58" s="3"/>
      <c r="H58" s="3"/>
      <c r="I58" s="3"/>
      <c r="J58" s="3"/>
      <c r="K58" s="3"/>
      <c r="L58" s="3"/>
      <c r="M58" s="3"/>
      <c r="N58" s="3"/>
      <c r="O58" s="3"/>
      <c r="P58" s="3"/>
      <c r="Q58" s="3"/>
      <c r="R58" s="3"/>
      <c r="S58" s="3"/>
      <c r="T58" s="3"/>
      <c r="U58" s="3"/>
      <c r="V58" s="3"/>
      <c r="W58" s="3"/>
      <c r="X58" s="3"/>
      <c r="Y58" s="3"/>
      <c r="Z58" s="3"/>
    </row>
    <row r="59" spans="1:26" x14ac:dyDescent="0.3">
      <c r="A59" s="3"/>
      <c r="B59" s="3"/>
      <c r="C59" s="3"/>
      <c r="D59" s="5"/>
      <c r="E59" s="3"/>
      <c r="F59" s="3"/>
      <c r="G59" s="3"/>
      <c r="H59" s="3"/>
      <c r="I59" s="3"/>
      <c r="J59" s="3"/>
      <c r="K59" s="3"/>
      <c r="L59" s="3"/>
      <c r="M59" s="3"/>
      <c r="N59" s="3"/>
      <c r="O59" s="3"/>
      <c r="P59" s="3"/>
      <c r="Q59" s="3"/>
      <c r="R59" s="3"/>
      <c r="S59" s="3"/>
      <c r="T59" s="3"/>
      <c r="U59" s="3"/>
      <c r="V59" s="3"/>
      <c r="W59" s="3"/>
      <c r="X59" s="3"/>
      <c r="Y59" s="3"/>
      <c r="Z59" s="3"/>
    </row>
    <row r="60" spans="1:26" x14ac:dyDescent="0.3">
      <c r="A60" s="3"/>
      <c r="B60" s="3"/>
      <c r="C60" s="3"/>
      <c r="D60" s="5"/>
      <c r="E60" s="3"/>
      <c r="F60" s="3"/>
      <c r="G60" s="3"/>
      <c r="H60" s="3"/>
      <c r="I60" s="3"/>
      <c r="J60" s="3"/>
      <c r="K60" s="3"/>
      <c r="L60" s="3"/>
      <c r="M60" s="3"/>
      <c r="N60" s="3"/>
      <c r="O60" s="3"/>
      <c r="P60" s="3"/>
      <c r="Q60" s="3"/>
      <c r="R60" s="3"/>
      <c r="S60" s="3"/>
      <c r="T60" s="3"/>
      <c r="U60" s="3"/>
      <c r="V60" s="3"/>
      <c r="W60" s="3"/>
      <c r="X60" s="3"/>
      <c r="Y60" s="3"/>
      <c r="Z60" s="3"/>
    </row>
    <row r="61" spans="1:26" x14ac:dyDescent="0.3">
      <c r="A61" s="3"/>
      <c r="B61" s="3"/>
      <c r="C61" s="3"/>
      <c r="D61" s="5"/>
      <c r="E61" s="3"/>
      <c r="F61" s="3"/>
      <c r="G61" s="3"/>
      <c r="H61" s="3"/>
      <c r="I61" s="3"/>
      <c r="J61" s="3"/>
      <c r="K61" s="3"/>
      <c r="L61" s="3"/>
      <c r="M61" s="3"/>
      <c r="N61" s="3"/>
      <c r="O61" s="3"/>
      <c r="P61" s="3"/>
      <c r="Q61" s="3"/>
      <c r="R61" s="3"/>
      <c r="S61" s="3"/>
      <c r="T61" s="3"/>
      <c r="U61" s="3"/>
      <c r="V61" s="3"/>
      <c r="W61" s="3"/>
      <c r="X61" s="3"/>
      <c r="Y61" s="3"/>
      <c r="Z61" s="3"/>
    </row>
    <row r="62" spans="1:26" x14ac:dyDescent="0.3">
      <c r="A62" s="3"/>
      <c r="B62" s="3"/>
      <c r="C62" s="3"/>
      <c r="D62" s="5"/>
      <c r="E62" s="3"/>
      <c r="F62" s="3"/>
      <c r="G62" s="3"/>
      <c r="H62" s="3"/>
      <c r="I62" s="3"/>
      <c r="J62" s="3"/>
      <c r="K62" s="3"/>
      <c r="L62" s="3"/>
      <c r="M62" s="3"/>
      <c r="N62" s="3"/>
      <c r="O62" s="3"/>
      <c r="P62" s="3"/>
      <c r="Q62" s="3"/>
      <c r="R62" s="3"/>
      <c r="S62" s="3"/>
      <c r="T62" s="3"/>
      <c r="U62" s="3"/>
      <c r="V62" s="3"/>
      <c r="W62" s="3"/>
      <c r="X62" s="3"/>
      <c r="Y62" s="3"/>
      <c r="Z62" s="3"/>
    </row>
    <row r="63" spans="1:26" x14ac:dyDescent="0.3">
      <c r="A63" s="3"/>
      <c r="B63" s="3"/>
      <c r="C63" s="3"/>
      <c r="D63" s="5"/>
      <c r="E63" s="3"/>
      <c r="F63" s="3"/>
      <c r="G63" s="3"/>
      <c r="H63" s="3"/>
      <c r="I63" s="3"/>
      <c r="J63" s="3"/>
      <c r="K63" s="3"/>
      <c r="L63" s="3"/>
      <c r="M63" s="3"/>
      <c r="N63" s="3"/>
      <c r="O63" s="3"/>
      <c r="P63" s="3"/>
      <c r="Q63" s="3"/>
      <c r="R63" s="3"/>
      <c r="S63" s="3"/>
      <c r="T63" s="3"/>
      <c r="U63" s="3"/>
      <c r="V63" s="3"/>
      <c r="W63" s="3"/>
      <c r="X63" s="3"/>
      <c r="Y63" s="3"/>
      <c r="Z63" s="3"/>
    </row>
    <row r="64" spans="1:26" x14ac:dyDescent="0.3">
      <c r="A64" s="3"/>
      <c r="B64" s="3"/>
      <c r="C64" s="3"/>
      <c r="D64" s="5"/>
      <c r="E64" s="3"/>
      <c r="F64" s="3"/>
      <c r="G64" s="3"/>
      <c r="H64" s="3"/>
      <c r="I64" s="3"/>
      <c r="J64" s="3"/>
      <c r="K64" s="3"/>
      <c r="L64" s="3"/>
      <c r="M64" s="3"/>
      <c r="N64" s="3"/>
      <c r="O64" s="3"/>
      <c r="P64" s="3"/>
      <c r="Q64" s="3"/>
      <c r="R64" s="3"/>
      <c r="S64" s="3"/>
      <c r="T64" s="3"/>
      <c r="U64" s="3"/>
      <c r="V64" s="3"/>
      <c r="W64" s="3"/>
      <c r="X64" s="3"/>
      <c r="Y64" s="3"/>
      <c r="Z64" s="3"/>
    </row>
    <row r="65" spans="1:26" x14ac:dyDescent="0.3">
      <c r="A65" s="3"/>
      <c r="B65" s="3"/>
      <c r="C65" s="3"/>
      <c r="D65" s="5"/>
      <c r="E65" s="3"/>
      <c r="F65" s="3"/>
      <c r="G65" s="3"/>
      <c r="H65" s="3"/>
      <c r="I65" s="3"/>
      <c r="J65" s="3"/>
      <c r="K65" s="3"/>
      <c r="L65" s="3"/>
      <c r="M65" s="3"/>
      <c r="N65" s="3"/>
      <c r="O65" s="3"/>
      <c r="P65" s="3"/>
      <c r="Q65" s="3"/>
      <c r="R65" s="3"/>
      <c r="S65" s="3"/>
      <c r="T65" s="3"/>
      <c r="U65" s="3"/>
      <c r="V65" s="3"/>
      <c r="W65" s="3"/>
      <c r="X65" s="3"/>
      <c r="Y65" s="3"/>
      <c r="Z65" s="3"/>
    </row>
    <row r="66" spans="1:26" x14ac:dyDescent="0.3">
      <c r="A66" s="3"/>
      <c r="B66" s="3"/>
      <c r="C66" s="3"/>
      <c r="D66" s="5"/>
      <c r="E66" s="3"/>
      <c r="F66" s="3"/>
      <c r="G66" s="3"/>
      <c r="H66" s="3"/>
      <c r="I66" s="3"/>
      <c r="J66" s="3"/>
      <c r="K66" s="3"/>
      <c r="L66" s="3"/>
      <c r="M66" s="3"/>
      <c r="N66" s="3"/>
      <c r="O66" s="3"/>
      <c r="P66" s="3"/>
      <c r="Q66" s="3"/>
      <c r="R66" s="3"/>
      <c r="S66" s="3"/>
      <c r="T66" s="3"/>
      <c r="U66" s="3"/>
      <c r="V66" s="3"/>
      <c r="W66" s="3"/>
      <c r="X66" s="3"/>
      <c r="Y66" s="3"/>
      <c r="Z66" s="3"/>
    </row>
    <row r="67" spans="1:26" x14ac:dyDescent="0.3">
      <c r="A67" s="3"/>
      <c r="B67" s="3"/>
      <c r="C67" s="3"/>
      <c r="D67" s="5"/>
      <c r="E67" s="3"/>
      <c r="F67" s="3"/>
      <c r="G67" s="3"/>
      <c r="H67" s="3"/>
      <c r="I67" s="3"/>
      <c r="J67" s="3"/>
      <c r="K67" s="3"/>
      <c r="L67" s="3"/>
      <c r="M67" s="3"/>
      <c r="N67" s="3"/>
      <c r="O67" s="3"/>
      <c r="P67" s="3"/>
      <c r="Q67" s="3"/>
      <c r="R67" s="3"/>
      <c r="S67" s="3"/>
      <c r="T67" s="3"/>
      <c r="U67" s="3"/>
      <c r="V67" s="3"/>
      <c r="W67" s="3"/>
      <c r="X67" s="3"/>
      <c r="Y67" s="3"/>
      <c r="Z67" s="3"/>
    </row>
    <row r="68" spans="1:26" x14ac:dyDescent="0.3">
      <c r="A68" s="3"/>
      <c r="B68" s="3"/>
      <c r="C68" s="3"/>
      <c r="D68" s="5"/>
      <c r="E68" s="3"/>
      <c r="F68" s="3"/>
      <c r="G68" s="3"/>
      <c r="H68" s="3"/>
      <c r="I68" s="3"/>
      <c r="J68" s="3"/>
      <c r="K68" s="3"/>
      <c r="L68" s="3"/>
      <c r="M68" s="3"/>
      <c r="N68" s="3"/>
      <c r="O68" s="3"/>
      <c r="P68" s="3"/>
      <c r="Q68" s="3"/>
      <c r="R68" s="3"/>
      <c r="S68" s="3"/>
      <c r="T68" s="3"/>
      <c r="U68" s="3"/>
      <c r="V68" s="3"/>
      <c r="W68" s="3"/>
      <c r="X68" s="3"/>
      <c r="Y68" s="3"/>
      <c r="Z68" s="3"/>
    </row>
    <row r="69" spans="1:26" x14ac:dyDescent="0.3">
      <c r="A69" s="3"/>
      <c r="B69" s="3"/>
      <c r="C69" s="3"/>
      <c r="D69" s="5"/>
      <c r="E69" s="3"/>
      <c r="F69" s="3"/>
      <c r="G69" s="3"/>
      <c r="H69" s="3"/>
      <c r="I69" s="3"/>
      <c r="J69" s="3"/>
      <c r="K69" s="3"/>
      <c r="L69" s="3"/>
      <c r="M69" s="3"/>
      <c r="N69" s="3"/>
      <c r="O69" s="3"/>
      <c r="P69" s="3"/>
      <c r="Q69" s="3"/>
      <c r="R69" s="3"/>
      <c r="S69" s="3"/>
      <c r="T69" s="3"/>
      <c r="U69" s="3"/>
      <c r="V69" s="3"/>
      <c r="W69" s="3"/>
      <c r="X69" s="3"/>
      <c r="Y69" s="3"/>
      <c r="Z69" s="3"/>
    </row>
    <row r="70" spans="1:26" x14ac:dyDescent="0.3">
      <c r="A70" s="3"/>
      <c r="B70" s="3"/>
      <c r="C70" s="3"/>
      <c r="D70" s="5"/>
      <c r="E70" s="3"/>
      <c r="F70" s="3"/>
      <c r="G70" s="3"/>
      <c r="H70" s="3"/>
      <c r="I70" s="3"/>
      <c r="J70" s="3"/>
      <c r="K70" s="3"/>
      <c r="L70" s="3"/>
      <c r="M70" s="3"/>
      <c r="N70" s="3"/>
      <c r="O70" s="3"/>
      <c r="P70" s="3"/>
      <c r="Q70" s="3"/>
      <c r="R70" s="3"/>
      <c r="S70" s="3"/>
      <c r="T70" s="3"/>
      <c r="U70" s="3"/>
      <c r="V70" s="3"/>
      <c r="W70" s="3"/>
      <c r="X70" s="3"/>
      <c r="Y70" s="3"/>
      <c r="Z70" s="3"/>
    </row>
    <row r="71" spans="1:26" x14ac:dyDescent="0.3">
      <c r="A71" s="3"/>
      <c r="B71" s="3"/>
      <c r="C71" s="3"/>
      <c r="D71" s="5"/>
      <c r="E71" s="3"/>
      <c r="F71" s="3"/>
      <c r="G71" s="3"/>
      <c r="H71" s="3"/>
      <c r="I71" s="3"/>
      <c r="J71" s="3"/>
      <c r="K71" s="3"/>
      <c r="L71" s="3"/>
      <c r="M71" s="3"/>
      <c r="N71" s="3"/>
      <c r="O71" s="3"/>
      <c r="P71" s="3"/>
      <c r="Q71" s="3"/>
      <c r="R71" s="3"/>
      <c r="S71" s="3"/>
      <c r="T71" s="3"/>
      <c r="U71" s="3"/>
      <c r="V71" s="3"/>
      <c r="W71" s="3"/>
      <c r="X71" s="3"/>
      <c r="Y71" s="3"/>
      <c r="Z71" s="3"/>
    </row>
    <row r="72" spans="1:26" x14ac:dyDescent="0.3">
      <c r="A72" s="3"/>
      <c r="B72" s="3"/>
      <c r="C72" s="3"/>
      <c r="D72" s="5"/>
      <c r="E72" s="3"/>
      <c r="F72" s="3"/>
      <c r="G72" s="3"/>
      <c r="H72" s="3"/>
      <c r="I72" s="3"/>
      <c r="J72" s="3"/>
      <c r="K72" s="3"/>
      <c r="L72" s="3"/>
      <c r="M72" s="3"/>
      <c r="N72" s="3"/>
      <c r="O72" s="3"/>
      <c r="P72" s="3"/>
      <c r="Q72" s="3"/>
      <c r="R72" s="3"/>
      <c r="S72" s="3"/>
      <c r="T72" s="3"/>
      <c r="U72" s="3"/>
      <c r="V72" s="3"/>
      <c r="W72" s="3"/>
      <c r="X72" s="3"/>
      <c r="Y72" s="3"/>
      <c r="Z72" s="3"/>
    </row>
    <row r="73" spans="1:26" x14ac:dyDescent="0.3">
      <c r="A73" s="3"/>
      <c r="B73" s="3"/>
      <c r="C73" s="3"/>
      <c r="D73" s="5"/>
      <c r="E73" s="3"/>
      <c r="F73" s="3"/>
      <c r="G73" s="3"/>
      <c r="H73" s="3"/>
      <c r="I73" s="3"/>
      <c r="J73" s="3"/>
      <c r="K73" s="3"/>
      <c r="L73" s="3"/>
      <c r="M73" s="3"/>
      <c r="N73" s="3"/>
      <c r="O73" s="3"/>
      <c r="P73" s="3"/>
      <c r="Q73" s="3"/>
      <c r="R73" s="3"/>
      <c r="S73" s="3"/>
      <c r="T73" s="3"/>
      <c r="U73" s="3"/>
      <c r="V73" s="3"/>
      <c r="W73" s="3"/>
      <c r="X73" s="3"/>
      <c r="Y73" s="3"/>
      <c r="Z73" s="3"/>
    </row>
    <row r="74" spans="1:26" x14ac:dyDescent="0.3">
      <c r="A74" s="3"/>
      <c r="B74" s="3"/>
      <c r="C74" s="3"/>
      <c r="D74" s="5"/>
      <c r="E74" s="3"/>
      <c r="F74" s="3"/>
      <c r="G74" s="3"/>
      <c r="H74" s="3"/>
      <c r="I74" s="3"/>
      <c r="J74" s="3"/>
      <c r="K74" s="3"/>
      <c r="L74" s="3"/>
      <c r="M74" s="3"/>
      <c r="N74" s="3"/>
      <c r="O74" s="3"/>
      <c r="P74" s="3"/>
      <c r="Q74" s="3"/>
      <c r="R74" s="3"/>
      <c r="S74" s="3"/>
      <c r="T74" s="3"/>
      <c r="U74" s="3"/>
      <c r="V74" s="3"/>
      <c r="W74" s="3"/>
      <c r="X74" s="3"/>
      <c r="Y74" s="3"/>
      <c r="Z74" s="3"/>
    </row>
    <row r="75" spans="1:26" x14ac:dyDescent="0.3">
      <c r="A75" s="3"/>
      <c r="B75" s="3"/>
      <c r="C75" s="3"/>
      <c r="D75" s="5"/>
      <c r="E75" s="3"/>
      <c r="F75" s="3"/>
      <c r="G75" s="3"/>
      <c r="H75" s="3"/>
      <c r="I75" s="3"/>
      <c r="J75" s="3"/>
      <c r="K75" s="3"/>
      <c r="L75" s="3"/>
      <c r="M75" s="3"/>
      <c r="N75" s="3"/>
      <c r="O75" s="3"/>
      <c r="P75" s="3"/>
      <c r="Q75" s="3"/>
      <c r="R75" s="3"/>
      <c r="S75" s="3"/>
      <c r="T75" s="3"/>
      <c r="U75" s="3"/>
      <c r="V75" s="3"/>
      <c r="W75" s="3"/>
      <c r="X75" s="3"/>
      <c r="Y75" s="3"/>
      <c r="Z75" s="3"/>
    </row>
    <row r="76" spans="1:26" x14ac:dyDescent="0.3">
      <c r="A76" s="3"/>
      <c r="B76" s="3"/>
      <c r="C76" s="3"/>
      <c r="D76" s="5"/>
      <c r="E76" s="3"/>
      <c r="F76" s="3"/>
      <c r="G76" s="3"/>
      <c r="H76" s="3"/>
      <c r="I76" s="3"/>
      <c r="J76" s="3"/>
      <c r="K76" s="3"/>
      <c r="L76" s="3"/>
      <c r="M76" s="3"/>
      <c r="N76" s="3"/>
      <c r="O76" s="3"/>
      <c r="P76" s="3"/>
      <c r="Q76" s="3"/>
      <c r="R76" s="3"/>
      <c r="S76" s="3"/>
      <c r="T76" s="3"/>
      <c r="U76" s="3"/>
      <c r="V76" s="3"/>
      <c r="W76" s="3"/>
      <c r="X76" s="3"/>
      <c r="Y76" s="3"/>
      <c r="Z76" s="3"/>
    </row>
    <row r="77" spans="1:26" x14ac:dyDescent="0.3">
      <c r="A77" s="3"/>
      <c r="B77" s="3"/>
      <c r="C77" s="3"/>
      <c r="D77" s="5"/>
      <c r="E77" s="3"/>
      <c r="F77" s="3"/>
      <c r="G77" s="3"/>
      <c r="H77" s="3"/>
      <c r="I77" s="3"/>
      <c r="J77" s="3"/>
      <c r="K77" s="3"/>
      <c r="L77" s="3"/>
      <c r="M77" s="3"/>
      <c r="N77" s="3"/>
      <c r="O77" s="3"/>
      <c r="P77" s="3"/>
      <c r="Q77" s="3"/>
      <c r="R77" s="3"/>
      <c r="S77" s="3"/>
      <c r="T77" s="3"/>
      <c r="U77" s="3"/>
      <c r="V77" s="3"/>
      <c r="W77" s="3"/>
      <c r="X77" s="3"/>
      <c r="Y77" s="3"/>
      <c r="Z77" s="3"/>
    </row>
    <row r="78" spans="1:26" x14ac:dyDescent="0.3">
      <c r="A78" s="3"/>
      <c r="B78" s="3"/>
      <c r="C78" s="3"/>
      <c r="D78" s="5"/>
      <c r="E78" s="3"/>
      <c r="F78" s="3"/>
      <c r="G78" s="3"/>
      <c r="H78" s="3"/>
      <c r="I78" s="3"/>
      <c r="J78" s="3"/>
      <c r="K78" s="3"/>
      <c r="L78" s="3"/>
      <c r="M78" s="3"/>
      <c r="N78" s="3"/>
      <c r="O78" s="3"/>
      <c r="P78" s="3"/>
      <c r="Q78" s="3"/>
      <c r="R78" s="3"/>
      <c r="S78" s="3"/>
      <c r="T78" s="3"/>
      <c r="U78" s="3"/>
      <c r="V78" s="3"/>
      <c r="W78" s="3"/>
      <c r="X78" s="3"/>
      <c r="Y78" s="3"/>
      <c r="Z78" s="3"/>
    </row>
    <row r="79" spans="1:26" x14ac:dyDescent="0.3">
      <c r="A79" s="3"/>
      <c r="B79" s="3"/>
      <c r="C79" s="3"/>
      <c r="D79" s="5"/>
      <c r="E79" s="3"/>
      <c r="F79" s="3"/>
      <c r="G79" s="3"/>
      <c r="H79" s="3"/>
      <c r="I79" s="3"/>
      <c r="J79" s="3"/>
      <c r="K79" s="3"/>
      <c r="L79" s="3"/>
      <c r="M79" s="3"/>
      <c r="N79" s="3"/>
      <c r="O79" s="3"/>
      <c r="P79" s="3"/>
      <c r="Q79" s="3"/>
      <c r="R79" s="3"/>
      <c r="S79" s="3"/>
      <c r="T79" s="3"/>
      <c r="U79" s="3"/>
      <c r="V79" s="3"/>
      <c r="W79" s="3"/>
      <c r="X79" s="3"/>
      <c r="Y79" s="3"/>
      <c r="Z79" s="3"/>
    </row>
    <row r="80" spans="1:26" x14ac:dyDescent="0.3">
      <c r="A80" s="3"/>
      <c r="B80" s="3"/>
      <c r="C80" s="3"/>
      <c r="D80" s="5"/>
      <c r="E80" s="3"/>
      <c r="F80" s="3"/>
      <c r="G80" s="3"/>
      <c r="H80" s="3"/>
      <c r="I80" s="3"/>
      <c r="J80" s="3"/>
      <c r="K80" s="3"/>
      <c r="L80" s="3"/>
      <c r="M80" s="3"/>
      <c r="N80" s="3"/>
      <c r="O80" s="3"/>
      <c r="P80" s="3"/>
      <c r="Q80" s="3"/>
      <c r="R80" s="3"/>
      <c r="S80" s="3"/>
      <c r="T80" s="3"/>
      <c r="U80" s="3"/>
      <c r="V80" s="3"/>
      <c r="W80" s="3"/>
      <c r="X80" s="3"/>
      <c r="Y80" s="3"/>
      <c r="Z80" s="3"/>
    </row>
    <row r="81" spans="1:26" x14ac:dyDescent="0.3">
      <c r="A81" s="3"/>
      <c r="B81" s="3"/>
      <c r="C81" s="3"/>
      <c r="D81" s="5"/>
      <c r="E81" s="3"/>
      <c r="F81" s="3"/>
      <c r="G81" s="3"/>
      <c r="H81" s="3"/>
      <c r="I81" s="3"/>
      <c r="J81" s="3"/>
      <c r="K81" s="3"/>
      <c r="L81" s="3"/>
      <c r="M81" s="3"/>
      <c r="N81" s="3"/>
      <c r="O81" s="3"/>
      <c r="P81" s="3"/>
      <c r="Q81" s="3"/>
      <c r="R81" s="3"/>
      <c r="S81" s="3"/>
      <c r="T81" s="3"/>
      <c r="U81" s="3"/>
      <c r="V81" s="3"/>
      <c r="W81" s="3"/>
      <c r="X81" s="3"/>
      <c r="Y81" s="3"/>
      <c r="Z81" s="3"/>
    </row>
    <row r="82" spans="1:26" x14ac:dyDescent="0.3">
      <c r="A82" s="3"/>
      <c r="B82" s="3"/>
      <c r="C82" s="3"/>
      <c r="D82" s="5"/>
      <c r="E82" s="3"/>
      <c r="F82" s="3"/>
      <c r="G82" s="3"/>
      <c r="H82" s="3"/>
      <c r="I82" s="3"/>
      <c r="J82" s="3"/>
      <c r="K82" s="3"/>
      <c r="L82" s="3"/>
      <c r="M82" s="3"/>
      <c r="N82" s="3"/>
      <c r="O82" s="3"/>
      <c r="P82" s="3"/>
      <c r="Q82" s="3"/>
      <c r="R82" s="3"/>
      <c r="S82" s="3"/>
      <c r="T82" s="3"/>
      <c r="U82" s="3"/>
      <c r="V82" s="3"/>
      <c r="W82" s="3"/>
      <c r="X82" s="3"/>
      <c r="Y82" s="3"/>
      <c r="Z82" s="3"/>
    </row>
    <row r="83" spans="1:26" x14ac:dyDescent="0.3">
      <c r="A83" s="3"/>
      <c r="B83" s="3"/>
      <c r="C83" s="3"/>
      <c r="D83" s="5"/>
      <c r="E83" s="3"/>
      <c r="F83" s="3"/>
      <c r="G83" s="3"/>
      <c r="H83" s="3"/>
      <c r="I83" s="3"/>
      <c r="J83" s="3"/>
      <c r="K83" s="3"/>
      <c r="L83" s="3"/>
      <c r="M83" s="3"/>
      <c r="N83" s="3"/>
      <c r="O83" s="3"/>
      <c r="P83" s="3"/>
      <c r="Q83" s="3"/>
      <c r="R83" s="3"/>
      <c r="S83" s="3"/>
      <c r="T83" s="3"/>
      <c r="U83" s="3"/>
      <c r="V83" s="3"/>
      <c r="W83" s="3"/>
      <c r="X83" s="3"/>
      <c r="Y83" s="3"/>
      <c r="Z83" s="3"/>
    </row>
    <row r="84" spans="1:26" x14ac:dyDescent="0.3">
      <c r="A84" s="3"/>
      <c r="B84" s="3"/>
      <c r="C84" s="3"/>
      <c r="D84" s="5"/>
      <c r="E84" s="3"/>
      <c r="F84" s="3"/>
      <c r="G84" s="3"/>
      <c r="H84" s="3"/>
      <c r="I84" s="3"/>
      <c r="J84" s="3"/>
      <c r="K84" s="3"/>
      <c r="L84" s="3"/>
      <c r="M84" s="3"/>
      <c r="N84" s="3"/>
      <c r="O84" s="3"/>
      <c r="P84" s="3"/>
      <c r="Q84" s="3"/>
      <c r="R84" s="3"/>
      <c r="S84" s="3"/>
      <c r="T84" s="3"/>
      <c r="U84" s="3"/>
      <c r="V84" s="3"/>
      <c r="W84" s="3"/>
      <c r="X84" s="3"/>
      <c r="Y84" s="3"/>
      <c r="Z84" s="3"/>
    </row>
    <row r="85" spans="1:26" x14ac:dyDescent="0.3">
      <c r="A85" s="3"/>
      <c r="B85" s="3"/>
      <c r="C85" s="3"/>
      <c r="D85" s="5"/>
      <c r="E85" s="3"/>
      <c r="F85" s="3"/>
      <c r="G85" s="3"/>
      <c r="H85" s="3"/>
      <c r="I85" s="3"/>
      <c r="J85" s="3"/>
      <c r="K85" s="3"/>
      <c r="L85" s="3"/>
      <c r="M85" s="3"/>
      <c r="N85" s="3"/>
      <c r="O85" s="3"/>
      <c r="P85" s="3"/>
      <c r="Q85" s="3"/>
      <c r="R85" s="3"/>
      <c r="S85" s="3"/>
      <c r="T85" s="3"/>
      <c r="U85" s="3"/>
      <c r="V85" s="3"/>
      <c r="W85" s="3"/>
      <c r="X85" s="3"/>
      <c r="Y85" s="3"/>
      <c r="Z85" s="3"/>
    </row>
    <row r="86" spans="1:26" x14ac:dyDescent="0.3">
      <c r="A86" s="3"/>
      <c r="B86" s="3"/>
      <c r="C86" s="3"/>
      <c r="D86" s="5"/>
      <c r="E86" s="3"/>
      <c r="F86" s="3"/>
      <c r="G86" s="3"/>
      <c r="H86" s="3"/>
      <c r="I86" s="3"/>
      <c r="J86" s="3"/>
      <c r="K86" s="3"/>
      <c r="L86" s="3"/>
      <c r="M86" s="3"/>
      <c r="N86" s="3"/>
      <c r="O86" s="3"/>
      <c r="P86" s="3"/>
      <c r="Q86" s="3"/>
      <c r="R86" s="3"/>
      <c r="S86" s="3"/>
      <c r="T86" s="3"/>
      <c r="U86" s="3"/>
      <c r="V86" s="3"/>
      <c r="W86" s="3"/>
      <c r="X86" s="3"/>
      <c r="Y86" s="3"/>
      <c r="Z86" s="3"/>
    </row>
    <row r="87" spans="1:26" x14ac:dyDescent="0.3">
      <c r="A87" s="3"/>
      <c r="B87" s="3"/>
      <c r="C87" s="3"/>
      <c r="D87" s="5"/>
      <c r="E87" s="3"/>
      <c r="F87" s="3"/>
      <c r="G87" s="3"/>
      <c r="H87" s="3"/>
      <c r="I87" s="3"/>
      <c r="J87" s="3"/>
      <c r="K87" s="3"/>
      <c r="L87" s="3"/>
      <c r="M87" s="3"/>
      <c r="N87" s="3"/>
      <c r="O87" s="3"/>
      <c r="P87" s="3"/>
      <c r="Q87" s="3"/>
      <c r="R87" s="3"/>
      <c r="S87" s="3"/>
      <c r="T87" s="3"/>
      <c r="U87" s="3"/>
      <c r="V87" s="3"/>
      <c r="W87" s="3"/>
      <c r="X87" s="3"/>
      <c r="Y87" s="3"/>
      <c r="Z87" s="3"/>
    </row>
    <row r="88" spans="1:26" x14ac:dyDescent="0.3">
      <c r="A88" s="3"/>
      <c r="B88" s="3"/>
      <c r="C88" s="3"/>
      <c r="D88" s="5"/>
      <c r="E88" s="3"/>
      <c r="F88" s="3"/>
      <c r="G88" s="3"/>
      <c r="H88" s="3"/>
      <c r="I88" s="3"/>
      <c r="J88" s="3"/>
      <c r="K88" s="3"/>
      <c r="L88" s="3"/>
      <c r="M88" s="3"/>
      <c r="N88" s="3"/>
      <c r="O88" s="3"/>
      <c r="P88" s="3"/>
      <c r="Q88" s="3"/>
      <c r="R88" s="3"/>
      <c r="S88" s="3"/>
      <c r="T88" s="3"/>
      <c r="U88" s="3"/>
      <c r="V88" s="3"/>
      <c r="W88" s="3"/>
      <c r="X88" s="3"/>
      <c r="Y88" s="3"/>
      <c r="Z88" s="3"/>
    </row>
    <row r="89" spans="1:26" x14ac:dyDescent="0.3">
      <c r="A89" s="3"/>
      <c r="B89" s="3"/>
      <c r="C89" s="3"/>
      <c r="D89" s="5"/>
      <c r="E89" s="3"/>
      <c r="F89" s="3"/>
      <c r="G89" s="3"/>
      <c r="H89" s="3"/>
      <c r="I89" s="3"/>
      <c r="J89" s="3"/>
      <c r="K89" s="3"/>
      <c r="L89" s="3"/>
      <c r="M89" s="3"/>
      <c r="N89" s="3"/>
      <c r="O89" s="3"/>
      <c r="P89" s="3"/>
      <c r="Q89" s="3"/>
      <c r="R89" s="3"/>
      <c r="S89" s="3"/>
      <c r="T89" s="3"/>
      <c r="U89" s="3"/>
      <c r="V89" s="3"/>
      <c r="W89" s="3"/>
      <c r="X89" s="3"/>
      <c r="Y89" s="3"/>
      <c r="Z89" s="3"/>
    </row>
    <row r="90" spans="1:26" x14ac:dyDescent="0.3">
      <c r="A90" s="3"/>
      <c r="B90" s="3"/>
      <c r="C90" s="3"/>
      <c r="D90" s="5"/>
      <c r="E90" s="3"/>
      <c r="F90" s="3"/>
      <c r="G90" s="3"/>
      <c r="H90" s="3"/>
      <c r="I90" s="3"/>
      <c r="J90" s="3"/>
      <c r="K90" s="3"/>
      <c r="L90" s="3"/>
      <c r="M90" s="3"/>
      <c r="N90" s="3"/>
      <c r="O90" s="3"/>
      <c r="P90" s="3"/>
      <c r="Q90" s="3"/>
      <c r="R90" s="3"/>
      <c r="S90" s="3"/>
      <c r="T90" s="3"/>
      <c r="U90" s="3"/>
      <c r="V90" s="3"/>
      <c r="W90" s="3"/>
      <c r="X90" s="3"/>
      <c r="Y90" s="3"/>
      <c r="Z90" s="3"/>
    </row>
    <row r="91" spans="1:26" x14ac:dyDescent="0.3">
      <c r="A91" s="3"/>
      <c r="B91" s="3"/>
      <c r="C91" s="3"/>
      <c r="D91" s="5"/>
      <c r="E91" s="3"/>
      <c r="F91" s="3"/>
      <c r="G91" s="3"/>
      <c r="H91" s="3"/>
      <c r="I91" s="3"/>
      <c r="J91" s="3"/>
      <c r="K91" s="3"/>
      <c r="L91" s="3"/>
      <c r="M91" s="3"/>
      <c r="N91" s="3"/>
      <c r="O91" s="3"/>
      <c r="P91" s="3"/>
      <c r="Q91" s="3"/>
      <c r="R91" s="3"/>
      <c r="S91" s="3"/>
      <c r="T91" s="3"/>
      <c r="U91" s="3"/>
      <c r="V91" s="3"/>
      <c r="W91" s="3"/>
      <c r="X91" s="3"/>
      <c r="Y91" s="3"/>
      <c r="Z91" s="3"/>
    </row>
    <row r="92" spans="1:26" x14ac:dyDescent="0.3">
      <c r="A92" s="3"/>
      <c r="B92" s="3"/>
      <c r="C92" s="3"/>
      <c r="D92" s="5"/>
      <c r="E92" s="3"/>
      <c r="F92" s="3"/>
      <c r="G92" s="3"/>
      <c r="H92" s="3"/>
      <c r="I92" s="3"/>
      <c r="J92" s="3"/>
      <c r="K92" s="3"/>
      <c r="L92" s="3"/>
      <c r="M92" s="3"/>
      <c r="N92" s="3"/>
      <c r="O92" s="3"/>
      <c r="P92" s="3"/>
      <c r="Q92" s="3"/>
      <c r="R92" s="3"/>
      <c r="S92" s="3"/>
      <c r="T92" s="3"/>
      <c r="U92" s="3"/>
      <c r="V92" s="3"/>
      <c r="W92" s="3"/>
      <c r="X92" s="3"/>
      <c r="Y92" s="3"/>
      <c r="Z92" s="3"/>
    </row>
    <row r="93" spans="1:26" x14ac:dyDescent="0.3">
      <c r="A93" s="3"/>
      <c r="B93" s="3"/>
      <c r="C93" s="3"/>
      <c r="D93" s="5"/>
      <c r="E93" s="3"/>
      <c r="F93" s="3"/>
      <c r="G93" s="3"/>
      <c r="H93" s="3"/>
      <c r="I93" s="3"/>
      <c r="J93" s="3"/>
      <c r="K93" s="3"/>
      <c r="L93" s="3"/>
      <c r="M93" s="3"/>
      <c r="N93" s="3"/>
      <c r="O93" s="3"/>
      <c r="P93" s="3"/>
      <c r="Q93" s="3"/>
      <c r="R93" s="3"/>
      <c r="S93" s="3"/>
      <c r="T93" s="3"/>
      <c r="U93" s="3"/>
      <c r="V93" s="3"/>
      <c r="W93" s="3"/>
      <c r="X93" s="3"/>
      <c r="Y93" s="3"/>
      <c r="Z93" s="3"/>
    </row>
    <row r="94" spans="1:26" x14ac:dyDescent="0.3">
      <c r="A94" s="3"/>
      <c r="B94" s="3"/>
      <c r="C94" s="3"/>
      <c r="D94" s="5"/>
      <c r="E94" s="3"/>
      <c r="F94" s="3"/>
      <c r="G94" s="3"/>
      <c r="H94" s="3"/>
      <c r="I94" s="3"/>
      <c r="J94" s="3"/>
      <c r="K94" s="3"/>
      <c r="L94" s="3"/>
      <c r="M94" s="3"/>
      <c r="N94" s="3"/>
      <c r="O94" s="3"/>
      <c r="P94" s="3"/>
      <c r="Q94" s="3"/>
      <c r="R94" s="3"/>
      <c r="S94" s="3"/>
      <c r="T94" s="3"/>
      <c r="U94" s="3"/>
      <c r="V94" s="3"/>
      <c r="W94" s="3"/>
      <c r="X94" s="3"/>
      <c r="Y94" s="3"/>
      <c r="Z94" s="3"/>
    </row>
    <row r="95" spans="1:26" x14ac:dyDescent="0.3">
      <c r="A95" s="3"/>
      <c r="B95" s="3"/>
      <c r="C95" s="3"/>
      <c r="D95" s="5"/>
      <c r="E95" s="3"/>
      <c r="F95" s="3"/>
      <c r="G95" s="3"/>
      <c r="H95" s="3"/>
      <c r="I95" s="3"/>
      <c r="J95" s="3"/>
      <c r="K95" s="3"/>
      <c r="L95" s="3"/>
      <c r="M95" s="3"/>
      <c r="N95" s="3"/>
      <c r="O95" s="3"/>
      <c r="P95" s="3"/>
      <c r="Q95" s="3"/>
      <c r="R95" s="3"/>
      <c r="S95" s="3"/>
      <c r="T95" s="3"/>
      <c r="U95" s="3"/>
      <c r="V95" s="3"/>
      <c r="W95" s="3"/>
      <c r="X95" s="3"/>
      <c r="Y95" s="3"/>
      <c r="Z95" s="3"/>
    </row>
    <row r="96" spans="1:26" x14ac:dyDescent="0.3">
      <c r="A96" s="3"/>
      <c r="B96" s="3"/>
      <c r="C96" s="3"/>
      <c r="D96" s="5"/>
      <c r="E96" s="3"/>
      <c r="F96" s="3"/>
      <c r="G96" s="3"/>
      <c r="H96" s="3"/>
      <c r="I96" s="3"/>
      <c r="J96" s="3"/>
      <c r="K96" s="3"/>
      <c r="L96" s="3"/>
      <c r="M96" s="3"/>
      <c r="N96" s="3"/>
      <c r="O96" s="3"/>
      <c r="P96" s="3"/>
      <c r="Q96" s="3"/>
      <c r="R96" s="3"/>
      <c r="S96" s="3"/>
      <c r="T96" s="3"/>
      <c r="U96" s="3"/>
      <c r="V96" s="3"/>
      <c r="W96" s="3"/>
      <c r="X96" s="3"/>
      <c r="Y96" s="3"/>
      <c r="Z96" s="3"/>
    </row>
    <row r="97" spans="1:26" x14ac:dyDescent="0.3">
      <c r="A97" s="3"/>
      <c r="B97" s="3"/>
      <c r="C97" s="3"/>
      <c r="D97" s="5"/>
      <c r="E97" s="3"/>
      <c r="F97" s="3"/>
      <c r="G97" s="3"/>
      <c r="H97" s="3"/>
      <c r="I97" s="3"/>
      <c r="J97" s="3"/>
      <c r="K97" s="3"/>
      <c r="L97" s="3"/>
      <c r="M97" s="3"/>
      <c r="N97" s="3"/>
      <c r="O97" s="3"/>
      <c r="P97" s="3"/>
      <c r="Q97" s="3"/>
      <c r="R97" s="3"/>
      <c r="S97" s="3"/>
      <c r="T97" s="3"/>
      <c r="U97" s="3"/>
      <c r="V97" s="3"/>
      <c r="W97" s="3"/>
      <c r="X97" s="3"/>
      <c r="Y97" s="3"/>
      <c r="Z97" s="3"/>
    </row>
    <row r="98" spans="1:26" x14ac:dyDescent="0.3">
      <c r="A98" s="3"/>
      <c r="B98" s="3"/>
      <c r="C98" s="3"/>
      <c r="D98" s="5"/>
      <c r="E98" s="3"/>
      <c r="F98" s="3"/>
      <c r="G98" s="3"/>
      <c r="H98" s="3"/>
      <c r="I98" s="3"/>
      <c r="J98" s="3"/>
      <c r="K98" s="3"/>
      <c r="L98" s="3"/>
      <c r="M98" s="3"/>
      <c r="N98" s="3"/>
      <c r="O98" s="3"/>
      <c r="P98" s="3"/>
      <c r="Q98" s="3"/>
      <c r="R98" s="3"/>
      <c r="S98" s="3"/>
      <c r="T98" s="3"/>
      <c r="U98" s="3"/>
      <c r="V98" s="3"/>
      <c r="W98" s="3"/>
      <c r="X98" s="3"/>
      <c r="Y98" s="3"/>
      <c r="Z98" s="3"/>
    </row>
    <row r="99" spans="1:26" x14ac:dyDescent="0.3">
      <c r="A99" s="3"/>
      <c r="B99" s="3"/>
      <c r="C99" s="3"/>
      <c r="D99" s="5"/>
      <c r="E99" s="3"/>
      <c r="F99" s="3"/>
      <c r="G99" s="3"/>
      <c r="H99" s="3"/>
      <c r="I99" s="3"/>
      <c r="J99" s="3"/>
      <c r="K99" s="3"/>
      <c r="L99" s="3"/>
      <c r="M99" s="3"/>
      <c r="N99" s="3"/>
      <c r="O99" s="3"/>
      <c r="P99" s="3"/>
      <c r="Q99" s="3"/>
      <c r="R99" s="3"/>
      <c r="S99" s="3"/>
      <c r="T99" s="3"/>
      <c r="U99" s="3"/>
      <c r="V99" s="3"/>
      <c r="W99" s="3"/>
      <c r="X99" s="3"/>
      <c r="Y99" s="3"/>
      <c r="Z99" s="3"/>
    </row>
    <row r="100" spans="1:26" x14ac:dyDescent="0.3">
      <c r="A100" s="3"/>
      <c r="B100" s="3"/>
      <c r="C100" s="3"/>
      <c r="D100" s="5"/>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3">
      <c r="A101" s="3"/>
      <c r="B101" s="3"/>
      <c r="C101" s="3"/>
      <c r="D101" s="5"/>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3">
      <c r="A102" s="3"/>
      <c r="B102" s="3"/>
      <c r="C102" s="3"/>
      <c r="D102" s="5"/>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3">
      <c r="A103" s="3"/>
      <c r="B103" s="3"/>
      <c r="C103" s="3"/>
      <c r="D103" s="5"/>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3">
      <c r="A104" s="3"/>
      <c r="B104" s="3"/>
      <c r="C104" s="3"/>
      <c r="D104" s="5"/>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3">
      <c r="A105" s="3"/>
      <c r="B105" s="3"/>
      <c r="C105" s="3"/>
      <c r="D105" s="5"/>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3">
      <c r="A106" s="3"/>
      <c r="B106" s="3"/>
      <c r="C106" s="3"/>
      <c r="D106" s="5"/>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3">
      <c r="A107" s="3"/>
      <c r="B107" s="3"/>
      <c r="C107" s="3"/>
      <c r="D107" s="5"/>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3">
      <c r="A108" s="3"/>
      <c r="B108" s="3"/>
      <c r="C108" s="3"/>
      <c r="D108" s="5"/>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3">
      <c r="A109" s="3"/>
      <c r="B109" s="3"/>
      <c r="C109" s="3"/>
      <c r="D109" s="5"/>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3">
      <c r="A110" s="3"/>
      <c r="B110" s="3"/>
      <c r="C110" s="3"/>
      <c r="D110" s="5"/>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3">
      <c r="A111" s="3"/>
      <c r="B111" s="3"/>
      <c r="C111" s="3"/>
      <c r="D111" s="5"/>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3">
      <c r="A112" s="3"/>
      <c r="B112" s="3"/>
      <c r="C112" s="3"/>
      <c r="D112" s="5"/>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3">
      <c r="A113" s="3"/>
      <c r="B113" s="3"/>
      <c r="C113" s="3"/>
      <c r="D113" s="5"/>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3">
      <c r="A114" s="3"/>
      <c r="B114" s="3"/>
      <c r="C114" s="3"/>
      <c r="D114" s="5"/>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3">
      <c r="A115" s="3"/>
      <c r="B115" s="3"/>
      <c r="C115" s="3"/>
      <c r="D115" s="5"/>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3">
      <c r="A116" s="3"/>
      <c r="B116" s="3"/>
      <c r="C116" s="3"/>
      <c r="D116" s="5"/>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3">
      <c r="A117" s="3"/>
      <c r="B117" s="3"/>
      <c r="C117" s="3"/>
      <c r="D117" s="5"/>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3">
      <c r="A118" s="3"/>
      <c r="B118" s="3"/>
      <c r="C118" s="3"/>
      <c r="D118" s="5"/>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3">
      <c r="A119" s="3"/>
      <c r="B119" s="3"/>
      <c r="C119" s="3"/>
      <c r="D119" s="5"/>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3">
      <c r="A120" s="3"/>
      <c r="B120" s="3"/>
      <c r="C120" s="3"/>
      <c r="D120" s="5"/>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3">
      <c r="A121" s="3"/>
      <c r="B121" s="3"/>
      <c r="C121" s="3"/>
      <c r="D121" s="5"/>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3">
      <c r="A122" s="3"/>
      <c r="B122" s="3"/>
      <c r="C122" s="3"/>
      <c r="D122" s="5"/>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3">
      <c r="A123" s="3"/>
      <c r="B123" s="3"/>
      <c r="C123" s="3"/>
      <c r="D123" s="5"/>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3">
      <c r="A124" s="3"/>
      <c r="B124" s="3"/>
      <c r="C124" s="3"/>
      <c r="D124" s="5"/>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3">
      <c r="A125" s="3"/>
      <c r="B125" s="3"/>
      <c r="C125" s="3"/>
      <c r="D125" s="5"/>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3">
      <c r="A126" s="3"/>
      <c r="B126" s="3"/>
      <c r="C126" s="3"/>
      <c r="D126" s="5"/>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3">
      <c r="A127" s="3"/>
      <c r="B127" s="3"/>
      <c r="C127" s="3"/>
      <c r="D127" s="5"/>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3">
      <c r="A128" s="3"/>
      <c r="B128" s="3"/>
      <c r="C128" s="3"/>
      <c r="D128" s="5"/>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3">
      <c r="A129" s="3"/>
      <c r="B129" s="3"/>
      <c r="C129" s="3"/>
      <c r="D129" s="5"/>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3">
      <c r="A130" s="3"/>
      <c r="B130" s="3"/>
      <c r="C130" s="3"/>
      <c r="D130" s="5"/>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3">
      <c r="A131" s="3"/>
      <c r="B131" s="3"/>
      <c r="C131" s="3"/>
      <c r="D131" s="5"/>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3">
      <c r="A132" s="3"/>
      <c r="B132" s="3"/>
      <c r="C132" s="3"/>
      <c r="D132" s="5"/>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3">
      <c r="A133" s="3"/>
      <c r="B133" s="3"/>
      <c r="C133" s="3"/>
      <c r="D133" s="5"/>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3">
      <c r="A134" s="3"/>
      <c r="B134" s="3"/>
      <c r="C134" s="3"/>
      <c r="D134" s="5"/>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3">
      <c r="A135" s="3"/>
      <c r="B135" s="3"/>
      <c r="C135" s="3"/>
      <c r="D135" s="5"/>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3">
      <c r="A136" s="3"/>
      <c r="B136" s="3"/>
      <c r="C136" s="3"/>
      <c r="D136" s="5"/>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3">
      <c r="A137" s="3"/>
      <c r="B137" s="3"/>
      <c r="C137" s="3"/>
      <c r="D137" s="5"/>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3">
      <c r="A138" s="3"/>
      <c r="B138" s="3"/>
      <c r="C138" s="3"/>
      <c r="D138" s="5"/>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3">
      <c r="A139" s="3"/>
      <c r="B139" s="3"/>
      <c r="C139" s="3"/>
      <c r="D139" s="5"/>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3">
      <c r="A140" s="3"/>
      <c r="B140" s="3"/>
      <c r="C140" s="3"/>
      <c r="D140" s="5"/>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3">
      <c r="A141" s="3"/>
      <c r="B141" s="3"/>
      <c r="C141" s="3"/>
      <c r="D141" s="5"/>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3">
      <c r="A142" s="3"/>
      <c r="B142" s="3"/>
      <c r="C142" s="3"/>
      <c r="D142" s="5"/>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3">
      <c r="A143" s="3"/>
      <c r="B143" s="3"/>
      <c r="C143" s="3"/>
      <c r="D143" s="5"/>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3">
      <c r="A144" s="3"/>
      <c r="B144" s="3"/>
      <c r="C144" s="3"/>
      <c r="D144" s="5"/>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3">
      <c r="A145" s="3"/>
      <c r="B145" s="3"/>
      <c r="C145" s="3"/>
      <c r="D145" s="5"/>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3">
      <c r="A146" s="3"/>
      <c r="B146" s="3"/>
      <c r="C146" s="3"/>
      <c r="D146" s="5"/>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3">
      <c r="A147" s="3"/>
      <c r="B147" s="3"/>
      <c r="C147" s="3"/>
      <c r="D147" s="5"/>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3">
      <c r="A148" s="3"/>
      <c r="B148" s="3"/>
      <c r="C148" s="3"/>
      <c r="D148" s="5"/>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3">
      <c r="A149" s="3"/>
      <c r="B149" s="3"/>
      <c r="C149" s="3"/>
      <c r="D149" s="5"/>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3">
      <c r="A150" s="3"/>
      <c r="B150" s="3"/>
      <c r="C150" s="3"/>
      <c r="D150" s="5"/>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3">
      <c r="A151" s="3"/>
      <c r="B151" s="3"/>
      <c r="C151" s="3"/>
      <c r="D151" s="5"/>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3">
      <c r="A152" s="3"/>
      <c r="B152" s="3"/>
      <c r="C152" s="3"/>
      <c r="D152" s="5"/>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3">
      <c r="A153" s="3"/>
      <c r="B153" s="3"/>
      <c r="C153" s="3"/>
      <c r="D153" s="5"/>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3">
      <c r="A154" s="3"/>
      <c r="B154" s="3"/>
      <c r="C154" s="3"/>
      <c r="D154" s="5"/>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3">
      <c r="A155" s="3"/>
      <c r="B155" s="3"/>
      <c r="C155" s="3"/>
      <c r="D155" s="5"/>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3">
      <c r="A156" s="3"/>
      <c r="B156" s="3"/>
      <c r="C156" s="3"/>
      <c r="D156" s="5"/>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3">
      <c r="A157" s="3"/>
      <c r="B157" s="3"/>
      <c r="C157" s="3"/>
      <c r="D157" s="5"/>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3">
      <c r="A158" s="3"/>
      <c r="B158" s="3"/>
      <c r="C158" s="3"/>
      <c r="D158" s="5"/>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3">
      <c r="A159" s="3"/>
      <c r="B159" s="3"/>
      <c r="C159" s="3"/>
      <c r="D159" s="5"/>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3">
      <c r="A160" s="3"/>
      <c r="B160" s="3"/>
      <c r="C160" s="3"/>
      <c r="D160" s="5"/>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3">
      <c r="A161" s="3"/>
      <c r="B161" s="3"/>
      <c r="C161" s="3"/>
      <c r="D161" s="5"/>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3">
      <c r="A162" s="3"/>
      <c r="B162" s="3"/>
      <c r="C162" s="3"/>
      <c r="D162" s="5"/>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3">
      <c r="A163" s="3"/>
      <c r="B163" s="3"/>
      <c r="C163" s="3"/>
      <c r="D163" s="5"/>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3">
      <c r="A164" s="3"/>
      <c r="B164" s="3"/>
      <c r="C164" s="3"/>
      <c r="D164" s="5"/>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3">
      <c r="A165" s="3"/>
      <c r="B165" s="3"/>
      <c r="C165" s="3"/>
      <c r="D165" s="5"/>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3">
      <c r="A166" s="3"/>
      <c r="B166" s="3"/>
      <c r="C166" s="3"/>
      <c r="D166" s="5"/>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3">
      <c r="A167" s="3"/>
      <c r="B167" s="3"/>
      <c r="C167" s="3"/>
      <c r="D167" s="5"/>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3">
      <c r="A168" s="3"/>
      <c r="B168" s="3"/>
      <c r="C168" s="3"/>
      <c r="D168" s="5"/>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3">
      <c r="A169" s="3"/>
      <c r="B169" s="3"/>
      <c r="C169" s="3"/>
      <c r="D169" s="5"/>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3">
      <c r="A170" s="3"/>
      <c r="B170" s="3"/>
      <c r="C170" s="3"/>
      <c r="D170" s="5"/>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3">
      <c r="A171" s="3"/>
      <c r="B171" s="3"/>
      <c r="C171" s="3"/>
      <c r="D171" s="5"/>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3">
      <c r="A172" s="3"/>
      <c r="B172" s="3"/>
      <c r="C172" s="3"/>
      <c r="D172" s="5"/>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3">
      <c r="A173" s="3"/>
      <c r="B173" s="3"/>
      <c r="C173" s="3"/>
      <c r="D173" s="5"/>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3">
      <c r="A174" s="3"/>
      <c r="B174" s="3"/>
      <c r="C174" s="3"/>
      <c r="D174" s="5"/>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3">
      <c r="A175" s="3"/>
      <c r="B175" s="3"/>
      <c r="C175" s="3"/>
      <c r="D175" s="5"/>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3">
      <c r="A176" s="3"/>
      <c r="B176" s="3"/>
      <c r="C176" s="3"/>
      <c r="D176" s="5"/>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3">
      <c r="A177" s="3"/>
      <c r="B177" s="3"/>
      <c r="C177" s="3"/>
      <c r="D177" s="5"/>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3">
      <c r="A178" s="3"/>
      <c r="B178" s="3"/>
      <c r="C178" s="3"/>
      <c r="D178" s="5"/>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3">
      <c r="A179" s="3"/>
      <c r="B179" s="3"/>
      <c r="C179" s="3"/>
      <c r="D179" s="5"/>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3">
      <c r="A180" s="3"/>
      <c r="B180" s="3"/>
      <c r="C180" s="3"/>
      <c r="D180" s="5"/>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3">
      <c r="A181" s="3"/>
      <c r="B181" s="3"/>
      <c r="C181" s="3"/>
      <c r="D181" s="5"/>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3">
      <c r="A182" s="3"/>
      <c r="B182" s="3"/>
      <c r="C182" s="3"/>
      <c r="D182" s="5"/>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3">
      <c r="A183" s="3"/>
      <c r="B183" s="3"/>
      <c r="C183" s="3"/>
      <c r="D183" s="5"/>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3">
      <c r="A184" s="3"/>
      <c r="B184" s="3"/>
      <c r="C184" s="3"/>
      <c r="D184" s="5"/>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3">
      <c r="A185" s="3"/>
      <c r="B185" s="3"/>
      <c r="C185" s="3"/>
      <c r="D185" s="5"/>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3">
      <c r="A186" s="3"/>
      <c r="B186" s="3"/>
      <c r="C186" s="3"/>
      <c r="D186" s="5"/>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3">
      <c r="A187" s="3"/>
      <c r="B187" s="3"/>
      <c r="C187" s="3"/>
      <c r="D187" s="5"/>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3">
      <c r="A188" s="3"/>
      <c r="B188" s="3"/>
      <c r="C188" s="3"/>
      <c r="D188" s="5"/>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3">
      <c r="A189" s="3"/>
      <c r="B189" s="3"/>
      <c r="C189" s="3"/>
      <c r="D189" s="5"/>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3">
      <c r="A190" s="3"/>
      <c r="B190" s="3"/>
      <c r="C190" s="3"/>
      <c r="D190" s="5"/>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3">
      <c r="A191" s="3"/>
      <c r="B191" s="3"/>
      <c r="C191" s="3"/>
      <c r="D191" s="5"/>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3">
      <c r="A192" s="3"/>
      <c r="B192" s="3"/>
      <c r="C192" s="3"/>
      <c r="D192" s="5"/>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3">
      <c r="A193" s="3"/>
      <c r="B193" s="3"/>
      <c r="C193" s="3"/>
      <c r="D193" s="5"/>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3">
      <c r="A194" s="3"/>
      <c r="B194" s="3"/>
      <c r="C194" s="3"/>
      <c r="D194" s="5"/>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3">
      <c r="A195" s="3"/>
      <c r="B195" s="3"/>
      <c r="C195" s="3"/>
      <c r="D195" s="5"/>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3">
      <c r="A196" s="3"/>
      <c r="B196" s="3"/>
      <c r="C196" s="3"/>
      <c r="D196" s="5"/>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3">
      <c r="A197" s="3"/>
      <c r="B197" s="3"/>
      <c r="C197" s="3"/>
      <c r="D197" s="5"/>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3">
      <c r="A198" s="3"/>
      <c r="B198" s="3"/>
      <c r="C198" s="3"/>
      <c r="D198" s="5"/>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3">
      <c r="A199" s="3"/>
      <c r="B199" s="3"/>
      <c r="C199" s="3"/>
      <c r="D199" s="5"/>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3">
      <c r="A200" s="3"/>
      <c r="B200" s="3"/>
      <c r="C200" s="3"/>
      <c r="D200" s="5"/>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3">
      <c r="A201" s="3"/>
      <c r="B201" s="3"/>
      <c r="C201" s="3"/>
      <c r="D201" s="5"/>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3">
      <c r="A202" s="3"/>
      <c r="B202" s="3"/>
      <c r="C202" s="3"/>
      <c r="D202" s="5"/>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3">
      <c r="A203" s="3"/>
      <c r="B203" s="3"/>
      <c r="C203" s="3"/>
      <c r="D203" s="5"/>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3">
      <c r="A204" s="3"/>
      <c r="B204" s="3"/>
      <c r="C204" s="3"/>
      <c r="D204" s="5"/>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3">
      <c r="A205" s="3"/>
      <c r="B205" s="3"/>
      <c r="C205" s="3"/>
      <c r="D205" s="5"/>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3">
      <c r="A206" s="3"/>
      <c r="B206" s="3"/>
      <c r="C206" s="3"/>
      <c r="D206" s="5"/>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3">
      <c r="A207" s="3"/>
      <c r="B207" s="3"/>
      <c r="C207" s="3"/>
      <c r="D207" s="5"/>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3">
      <c r="A208" s="3"/>
      <c r="B208" s="3"/>
      <c r="C208" s="3"/>
      <c r="D208" s="5"/>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3">
      <c r="A209" s="3"/>
      <c r="B209" s="3"/>
      <c r="C209" s="3"/>
      <c r="D209" s="5"/>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3">
      <c r="A210" s="3"/>
      <c r="B210" s="3"/>
      <c r="C210" s="3"/>
      <c r="D210" s="5"/>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3">
      <c r="A211" s="3"/>
      <c r="B211" s="3"/>
      <c r="C211" s="3"/>
      <c r="D211" s="5"/>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3">
      <c r="A212" s="3"/>
      <c r="B212" s="3"/>
      <c r="C212" s="3"/>
      <c r="D212" s="5"/>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3">
      <c r="A213" s="3"/>
      <c r="B213" s="3"/>
      <c r="C213" s="3"/>
      <c r="D213" s="5"/>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3">
      <c r="A214" s="3"/>
      <c r="B214" s="3"/>
      <c r="C214" s="3"/>
      <c r="D214" s="5"/>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3">
      <c r="A215" s="3"/>
      <c r="B215" s="3"/>
      <c r="C215" s="3"/>
      <c r="D215" s="5"/>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3">
      <c r="A216" s="3"/>
      <c r="B216" s="3"/>
      <c r="C216" s="3"/>
      <c r="D216" s="5"/>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3">
      <c r="A217" s="3"/>
      <c r="B217" s="3"/>
      <c r="C217" s="3"/>
      <c r="D217" s="5"/>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3">
      <c r="A218" s="3"/>
      <c r="B218" s="3"/>
      <c r="C218" s="3"/>
      <c r="D218" s="5"/>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3">
      <c r="A219" s="3"/>
      <c r="B219" s="3"/>
      <c r="C219" s="3"/>
      <c r="D219" s="5"/>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3">
      <c r="A220" s="3"/>
      <c r="B220" s="3"/>
      <c r="C220" s="3"/>
      <c r="D220" s="5"/>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3">
      <c r="A221" s="3"/>
      <c r="B221" s="3"/>
      <c r="C221" s="3"/>
      <c r="D221" s="5"/>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3">
      <c r="A222" s="3"/>
      <c r="B222" s="3"/>
      <c r="C222" s="3"/>
      <c r="D222" s="5"/>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3">
      <c r="A223" s="3"/>
      <c r="B223" s="3"/>
      <c r="C223" s="3"/>
      <c r="D223" s="5"/>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3">
      <c r="A224" s="3"/>
      <c r="B224" s="3"/>
      <c r="C224" s="3"/>
      <c r="D224" s="5"/>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3">
      <c r="A225" s="3"/>
      <c r="B225" s="3"/>
      <c r="C225" s="3"/>
      <c r="D225" s="5"/>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3">
      <c r="A226" s="3"/>
      <c r="B226" s="3"/>
      <c r="C226" s="3"/>
      <c r="D226" s="5"/>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3">
      <c r="A227" s="3"/>
      <c r="B227" s="3"/>
      <c r="C227" s="3"/>
      <c r="D227" s="5"/>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3">
      <c r="A228" s="3"/>
      <c r="B228" s="3"/>
      <c r="C228" s="3"/>
      <c r="D228" s="5"/>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3">
      <c r="A229" s="3"/>
      <c r="B229" s="3"/>
      <c r="C229" s="3"/>
      <c r="D229" s="5"/>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3">
      <c r="A230" s="3"/>
      <c r="B230" s="3"/>
      <c r="C230" s="3"/>
      <c r="D230" s="5"/>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3">
      <c r="A231" s="3"/>
      <c r="B231" s="3"/>
      <c r="C231" s="3"/>
      <c r="D231" s="5"/>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3">
      <c r="A232" s="3"/>
      <c r="B232" s="3"/>
      <c r="C232" s="3"/>
      <c r="D232" s="5"/>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3">
      <c r="A233" s="3"/>
      <c r="B233" s="3"/>
      <c r="C233" s="3"/>
      <c r="D233" s="5"/>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3">
      <c r="A234" s="3"/>
      <c r="B234" s="3"/>
      <c r="C234" s="3"/>
      <c r="D234" s="5"/>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3">
      <c r="A235" s="3"/>
      <c r="B235" s="3"/>
      <c r="C235" s="3"/>
      <c r="D235" s="5"/>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3">
      <c r="A236" s="3"/>
      <c r="B236" s="3"/>
      <c r="C236" s="3"/>
      <c r="D236" s="5"/>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3">
      <c r="A237" s="3"/>
      <c r="B237" s="3"/>
      <c r="C237" s="3"/>
      <c r="D237" s="5"/>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3">
      <c r="A238" s="3"/>
      <c r="B238" s="3"/>
      <c r="C238" s="3"/>
      <c r="D238" s="5"/>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3">
      <c r="A239" s="3"/>
      <c r="B239" s="3"/>
      <c r="C239" s="3"/>
      <c r="D239" s="5"/>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3">
      <c r="A240" s="3"/>
      <c r="B240" s="3"/>
      <c r="C240" s="3"/>
      <c r="D240" s="5"/>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3">
      <c r="A241" s="3"/>
      <c r="B241" s="3"/>
      <c r="C241" s="3"/>
      <c r="D241" s="5"/>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3">
      <c r="A242" s="3"/>
      <c r="B242" s="3"/>
      <c r="C242" s="3"/>
      <c r="D242" s="5"/>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3">
      <c r="A243" s="3"/>
      <c r="B243" s="3"/>
      <c r="C243" s="3"/>
      <c r="D243" s="5"/>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3">
      <c r="A244" s="3"/>
      <c r="B244" s="3"/>
      <c r="C244" s="3"/>
      <c r="D244" s="5"/>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3">
      <c r="A245" s="3"/>
      <c r="B245" s="3"/>
      <c r="C245" s="3"/>
      <c r="D245" s="5"/>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3">
      <c r="A246" s="3"/>
      <c r="B246" s="3"/>
      <c r="C246" s="3"/>
      <c r="D246" s="5"/>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3">
      <c r="A247" s="3"/>
      <c r="B247" s="3"/>
      <c r="C247" s="3"/>
      <c r="D247" s="5"/>
      <c r="E247" s="3"/>
      <c r="F247" s="3"/>
      <c r="G247" s="3"/>
      <c r="H247" s="3"/>
      <c r="I247" s="3"/>
      <c r="J247" s="3"/>
      <c r="K247" s="3"/>
      <c r="L247" s="3"/>
      <c r="M247" s="3"/>
      <c r="N247" s="3"/>
      <c r="O247" s="3"/>
      <c r="P247" s="3"/>
      <c r="Q247" s="3"/>
      <c r="R247" s="3"/>
      <c r="S247" s="3"/>
      <c r="T247" s="3"/>
      <c r="U247" s="3"/>
      <c r="V247" s="3"/>
      <c r="W247" s="3"/>
      <c r="X247" s="3"/>
      <c r="Y247" s="3"/>
      <c r="Z247" s="3"/>
    </row>
    <row r="248" spans="1:26" x14ac:dyDescent="0.3">
      <c r="A248" s="3"/>
      <c r="B248" s="3"/>
      <c r="C248" s="3"/>
      <c r="D248" s="5"/>
      <c r="E248" s="3"/>
      <c r="F248" s="3"/>
      <c r="G248" s="3"/>
      <c r="H248" s="3"/>
      <c r="I248" s="3"/>
      <c r="J248" s="3"/>
      <c r="K248" s="3"/>
      <c r="L248" s="3"/>
      <c r="M248" s="3"/>
      <c r="N248" s="3"/>
      <c r="O248" s="3"/>
      <c r="P248" s="3"/>
      <c r="Q248" s="3"/>
      <c r="R248" s="3"/>
      <c r="S248" s="3"/>
      <c r="T248" s="3"/>
      <c r="U248" s="3"/>
      <c r="V248" s="3"/>
      <c r="W248" s="3"/>
      <c r="X248" s="3"/>
      <c r="Y248" s="3"/>
      <c r="Z248" s="3"/>
    </row>
    <row r="249" spans="1:26" x14ac:dyDescent="0.3">
      <c r="A249" s="3"/>
      <c r="B249" s="3"/>
      <c r="C249" s="3"/>
      <c r="D249" s="5"/>
      <c r="E249" s="3"/>
      <c r="F249" s="3"/>
      <c r="G249" s="3"/>
      <c r="H249" s="3"/>
      <c r="I249" s="3"/>
      <c r="J249" s="3"/>
      <c r="K249" s="3"/>
      <c r="L249" s="3"/>
      <c r="M249" s="3"/>
      <c r="N249" s="3"/>
      <c r="O249" s="3"/>
      <c r="P249" s="3"/>
      <c r="Q249" s="3"/>
      <c r="R249" s="3"/>
      <c r="S249" s="3"/>
      <c r="T249" s="3"/>
      <c r="U249" s="3"/>
      <c r="V249" s="3"/>
      <c r="W249" s="3"/>
      <c r="X249" s="3"/>
      <c r="Y249" s="3"/>
      <c r="Z249" s="3"/>
    </row>
    <row r="250" spans="1:26" x14ac:dyDescent="0.3">
      <c r="A250" s="3"/>
      <c r="B250" s="3"/>
      <c r="C250" s="3"/>
      <c r="D250" s="5"/>
      <c r="E250" s="3"/>
      <c r="F250" s="3"/>
      <c r="G250" s="3"/>
      <c r="H250" s="3"/>
      <c r="I250" s="3"/>
      <c r="J250" s="3"/>
      <c r="K250" s="3"/>
      <c r="L250" s="3"/>
      <c r="M250" s="3"/>
      <c r="N250" s="3"/>
      <c r="O250" s="3"/>
      <c r="P250" s="3"/>
      <c r="Q250" s="3"/>
      <c r="R250" s="3"/>
      <c r="S250" s="3"/>
      <c r="T250" s="3"/>
      <c r="U250" s="3"/>
      <c r="V250" s="3"/>
      <c r="W250" s="3"/>
      <c r="X250" s="3"/>
      <c r="Y250" s="3"/>
      <c r="Z250" s="3"/>
    </row>
    <row r="251" spans="1:26" x14ac:dyDescent="0.3">
      <c r="A251" s="3"/>
      <c r="B251" s="3"/>
      <c r="C251" s="3"/>
      <c r="D251" s="5"/>
      <c r="E251" s="3"/>
      <c r="F251" s="3"/>
      <c r="G251" s="3"/>
      <c r="H251" s="3"/>
      <c r="I251" s="3"/>
      <c r="J251" s="3"/>
      <c r="K251" s="3"/>
      <c r="L251" s="3"/>
      <c r="M251" s="3"/>
      <c r="N251" s="3"/>
      <c r="O251" s="3"/>
      <c r="P251" s="3"/>
      <c r="Q251" s="3"/>
      <c r="R251" s="3"/>
      <c r="S251" s="3"/>
      <c r="T251" s="3"/>
      <c r="U251" s="3"/>
      <c r="V251" s="3"/>
      <c r="W251" s="3"/>
      <c r="X251" s="3"/>
      <c r="Y251" s="3"/>
      <c r="Z251" s="3"/>
    </row>
    <row r="252" spans="1:26" x14ac:dyDescent="0.3">
      <c r="A252" s="3"/>
      <c r="B252" s="3"/>
      <c r="C252" s="3"/>
      <c r="D252" s="5"/>
      <c r="E252" s="3"/>
      <c r="F252" s="3"/>
      <c r="G252" s="3"/>
      <c r="H252" s="3"/>
      <c r="I252" s="3"/>
      <c r="J252" s="3"/>
      <c r="K252" s="3"/>
      <c r="L252" s="3"/>
      <c r="M252" s="3"/>
      <c r="N252" s="3"/>
      <c r="O252" s="3"/>
      <c r="P252" s="3"/>
      <c r="Q252" s="3"/>
      <c r="R252" s="3"/>
      <c r="S252" s="3"/>
      <c r="T252" s="3"/>
      <c r="U252" s="3"/>
      <c r="V252" s="3"/>
      <c r="W252" s="3"/>
      <c r="X252" s="3"/>
      <c r="Y252" s="3"/>
      <c r="Z252" s="3"/>
    </row>
    <row r="253" spans="1:26" x14ac:dyDescent="0.3">
      <c r="A253" s="3"/>
      <c r="B253" s="3"/>
      <c r="C253" s="3"/>
      <c r="D253" s="5"/>
      <c r="E253" s="3"/>
      <c r="F253" s="3"/>
      <c r="G253" s="3"/>
      <c r="H253" s="3"/>
      <c r="I253" s="3"/>
      <c r="J253" s="3"/>
      <c r="K253" s="3"/>
      <c r="L253" s="3"/>
      <c r="M253" s="3"/>
      <c r="N253" s="3"/>
      <c r="O253" s="3"/>
      <c r="P253" s="3"/>
      <c r="Q253" s="3"/>
      <c r="R253" s="3"/>
      <c r="S253" s="3"/>
      <c r="T253" s="3"/>
      <c r="U253" s="3"/>
      <c r="V253" s="3"/>
      <c r="W253" s="3"/>
      <c r="X253" s="3"/>
      <c r="Y253" s="3"/>
      <c r="Z253" s="3"/>
    </row>
    <row r="254" spans="1:26" x14ac:dyDescent="0.3">
      <c r="A254" s="3"/>
      <c r="B254" s="3"/>
      <c r="C254" s="3"/>
      <c r="D254" s="5"/>
      <c r="E254" s="3"/>
      <c r="F254" s="3"/>
      <c r="G254" s="3"/>
      <c r="H254" s="3"/>
      <c r="I254" s="3"/>
      <c r="J254" s="3"/>
      <c r="K254" s="3"/>
      <c r="L254" s="3"/>
      <c r="M254" s="3"/>
      <c r="N254" s="3"/>
      <c r="O254" s="3"/>
      <c r="P254" s="3"/>
      <c r="Q254" s="3"/>
      <c r="R254" s="3"/>
      <c r="S254" s="3"/>
      <c r="T254" s="3"/>
      <c r="U254" s="3"/>
      <c r="V254" s="3"/>
      <c r="W254" s="3"/>
      <c r="X254" s="3"/>
      <c r="Y254" s="3"/>
      <c r="Z254" s="3"/>
    </row>
    <row r="255" spans="1:26" x14ac:dyDescent="0.3">
      <c r="A255" s="3"/>
      <c r="B255" s="3"/>
      <c r="C255" s="3"/>
      <c r="D255" s="5"/>
      <c r="E255" s="3"/>
      <c r="F255" s="3"/>
      <c r="G255" s="3"/>
      <c r="H255" s="3"/>
      <c r="I255" s="3"/>
      <c r="J255" s="3"/>
      <c r="K255" s="3"/>
      <c r="L255" s="3"/>
      <c r="M255" s="3"/>
      <c r="N255" s="3"/>
      <c r="O255" s="3"/>
      <c r="P255" s="3"/>
      <c r="Q255" s="3"/>
      <c r="R255" s="3"/>
      <c r="S255" s="3"/>
      <c r="T255" s="3"/>
      <c r="U255" s="3"/>
      <c r="V255" s="3"/>
      <c r="W255" s="3"/>
      <c r="X255" s="3"/>
      <c r="Y255" s="3"/>
      <c r="Z255" s="3"/>
    </row>
    <row r="256" spans="1:26" x14ac:dyDescent="0.3">
      <c r="A256" s="3"/>
      <c r="B256" s="3"/>
      <c r="C256" s="3"/>
      <c r="D256" s="5"/>
      <c r="E256" s="3"/>
      <c r="F256" s="3"/>
      <c r="G256" s="3"/>
      <c r="H256" s="3"/>
      <c r="I256" s="3"/>
      <c r="J256" s="3"/>
      <c r="K256" s="3"/>
      <c r="L256" s="3"/>
      <c r="M256" s="3"/>
      <c r="N256" s="3"/>
      <c r="O256" s="3"/>
      <c r="P256" s="3"/>
      <c r="Q256" s="3"/>
      <c r="R256" s="3"/>
      <c r="S256" s="3"/>
      <c r="T256" s="3"/>
      <c r="U256" s="3"/>
      <c r="V256" s="3"/>
      <c r="W256" s="3"/>
      <c r="X256" s="3"/>
      <c r="Y256" s="3"/>
      <c r="Z256" s="3"/>
    </row>
    <row r="257" spans="1:26" x14ac:dyDescent="0.3">
      <c r="A257" s="3"/>
      <c r="B257" s="3"/>
      <c r="C257" s="3"/>
      <c r="D257" s="5"/>
      <c r="E257" s="3"/>
      <c r="F257" s="3"/>
      <c r="G257" s="3"/>
      <c r="H257" s="3"/>
      <c r="I257" s="3"/>
      <c r="J257" s="3"/>
      <c r="K257" s="3"/>
      <c r="L257" s="3"/>
      <c r="M257" s="3"/>
      <c r="N257" s="3"/>
      <c r="O257" s="3"/>
      <c r="P257" s="3"/>
      <c r="Q257" s="3"/>
      <c r="R257" s="3"/>
      <c r="S257" s="3"/>
      <c r="T257" s="3"/>
      <c r="U257" s="3"/>
      <c r="V257" s="3"/>
      <c r="W257" s="3"/>
      <c r="X257" s="3"/>
      <c r="Y257" s="3"/>
      <c r="Z257" s="3"/>
    </row>
    <row r="258" spans="1:26" x14ac:dyDescent="0.3">
      <c r="A258" s="3"/>
      <c r="B258" s="3"/>
      <c r="C258" s="3"/>
      <c r="D258" s="5"/>
      <c r="E258" s="3"/>
      <c r="F258" s="3"/>
      <c r="G258" s="3"/>
      <c r="H258" s="3"/>
      <c r="I258" s="3"/>
      <c r="J258" s="3"/>
      <c r="K258" s="3"/>
      <c r="L258" s="3"/>
      <c r="M258" s="3"/>
      <c r="N258" s="3"/>
      <c r="O258" s="3"/>
      <c r="P258" s="3"/>
      <c r="Q258" s="3"/>
      <c r="R258" s="3"/>
      <c r="S258" s="3"/>
      <c r="T258" s="3"/>
      <c r="U258" s="3"/>
      <c r="V258" s="3"/>
      <c r="W258" s="3"/>
      <c r="X258" s="3"/>
      <c r="Y258" s="3"/>
      <c r="Z258" s="3"/>
    </row>
    <row r="259" spans="1:26" x14ac:dyDescent="0.3">
      <c r="A259" s="3"/>
      <c r="B259" s="3"/>
      <c r="C259" s="3"/>
      <c r="D259" s="5"/>
      <c r="E259" s="3"/>
      <c r="F259" s="3"/>
      <c r="G259" s="3"/>
      <c r="H259" s="3"/>
      <c r="I259" s="3"/>
      <c r="J259" s="3"/>
      <c r="K259" s="3"/>
      <c r="L259" s="3"/>
      <c r="M259" s="3"/>
      <c r="N259" s="3"/>
      <c r="O259" s="3"/>
      <c r="P259" s="3"/>
      <c r="Q259" s="3"/>
      <c r="R259" s="3"/>
      <c r="S259" s="3"/>
      <c r="T259" s="3"/>
      <c r="U259" s="3"/>
      <c r="V259" s="3"/>
      <c r="W259" s="3"/>
      <c r="X259" s="3"/>
      <c r="Y259" s="3"/>
      <c r="Z259" s="3"/>
    </row>
    <row r="260" spans="1:26" x14ac:dyDescent="0.3">
      <c r="A260" s="3"/>
      <c r="B260" s="3"/>
      <c r="C260" s="3"/>
      <c r="D260" s="5"/>
      <c r="E260" s="3"/>
      <c r="F260" s="3"/>
      <c r="G260" s="3"/>
      <c r="H260" s="3"/>
      <c r="I260" s="3"/>
      <c r="J260" s="3"/>
      <c r="K260" s="3"/>
      <c r="L260" s="3"/>
      <c r="M260" s="3"/>
      <c r="N260" s="3"/>
      <c r="O260" s="3"/>
      <c r="P260" s="3"/>
      <c r="Q260" s="3"/>
      <c r="R260" s="3"/>
      <c r="S260" s="3"/>
      <c r="T260" s="3"/>
      <c r="U260" s="3"/>
      <c r="V260" s="3"/>
      <c r="W260" s="3"/>
      <c r="X260" s="3"/>
      <c r="Y260" s="3"/>
      <c r="Z260" s="3"/>
    </row>
    <row r="261" spans="1:26" x14ac:dyDescent="0.3">
      <c r="A261" s="3"/>
      <c r="B261" s="3"/>
      <c r="C261" s="3"/>
      <c r="D261" s="5"/>
      <c r="E261" s="3"/>
      <c r="F261" s="3"/>
      <c r="G261" s="3"/>
      <c r="H261" s="3"/>
      <c r="I261" s="3"/>
      <c r="J261" s="3"/>
      <c r="K261" s="3"/>
      <c r="L261" s="3"/>
      <c r="M261" s="3"/>
      <c r="N261" s="3"/>
      <c r="O261" s="3"/>
      <c r="P261" s="3"/>
      <c r="Q261" s="3"/>
      <c r="R261" s="3"/>
      <c r="S261" s="3"/>
      <c r="T261" s="3"/>
      <c r="U261" s="3"/>
      <c r="V261" s="3"/>
      <c r="W261" s="3"/>
      <c r="X261" s="3"/>
      <c r="Y261" s="3"/>
      <c r="Z261" s="3"/>
    </row>
    <row r="262" spans="1:26" x14ac:dyDescent="0.3">
      <c r="A262" s="3"/>
      <c r="B262" s="3"/>
      <c r="C262" s="3"/>
      <c r="D262" s="5"/>
      <c r="E262" s="3"/>
      <c r="F262" s="3"/>
      <c r="G262" s="3"/>
      <c r="H262" s="3"/>
      <c r="I262" s="3"/>
      <c r="J262" s="3"/>
      <c r="K262" s="3"/>
      <c r="L262" s="3"/>
      <c r="M262" s="3"/>
      <c r="N262" s="3"/>
      <c r="O262" s="3"/>
      <c r="P262" s="3"/>
      <c r="Q262" s="3"/>
      <c r="R262" s="3"/>
      <c r="S262" s="3"/>
      <c r="T262" s="3"/>
      <c r="U262" s="3"/>
      <c r="V262" s="3"/>
      <c r="W262" s="3"/>
      <c r="X262" s="3"/>
      <c r="Y262" s="3"/>
      <c r="Z262" s="3"/>
    </row>
    <row r="263" spans="1:26" x14ac:dyDescent="0.3">
      <c r="A263" s="3"/>
      <c r="B263" s="3"/>
      <c r="C263" s="3"/>
      <c r="D263" s="5"/>
      <c r="E263" s="3"/>
      <c r="F263" s="3"/>
      <c r="G263" s="3"/>
      <c r="H263" s="3"/>
      <c r="I263" s="3"/>
      <c r="J263" s="3"/>
      <c r="K263" s="3"/>
      <c r="L263" s="3"/>
      <c r="M263" s="3"/>
      <c r="N263" s="3"/>
      <c r="O263" s="3"/>
      <c r="P263" s="3"/>
      <c r="Q263" s="3"/>
      <c r="R263" s="3"/>
      <c r="S263" s="3"/>
      <c r="T263" s="3"/>
      <c r="U263" s="3"/>
      <c r="V263" s="3"/>
      <c r="W263" s="3"/>
      <c r="X263" s="3"/>
      <c r="Y263" s="3"/>
      <c r="Z263" s="3"/>
    </row>
    <row r="264" spans="1:26" x14ac:dyDescent="0.3">
      <c r="A264" s="3"/>
      <c r="B264" s="3"/>
      <c r="C264" s="3"/>
      <c r="D264" s="5"/>
      <c r="E264" s="3"/>
      <c r="F264" s="3"/>
      <c r="G264" s="3"/>
      <c r="H264" s="3"/>
      <c r="I264" s="3"/>
      <c r="J264" s="3"/>
      <c r="K264" s="3"/>
      <c r="L264" s="3"/>
      <c r="M264" s="3"/>
      <c r="N264" s="3"/>
      <c r="O264" s="3"/>
      <c r="P264" s="3"/>
      <c r="Q264" s="3"/>
      <c r="R264" s="3"/>
      <c r="S264" s="3"/>
      <c r="T264" s="3"/>
      <c r="U264" s="3"/>
      <c r="V264" s="3"/>
      <c r="W264" s="3"/>
      <c r="X264" s="3"/>
      <c r="Y264" s="3"/>
      <c r="Z264" s="3"/>
    </row>
    <row r="265" spans="1:26" x14ac:dyDescent="0.3">
      <c r="A265" s="3"/>
      <c r="B265" s="3"/>
      <c r="C265" s="3"/>
      <c r="D265" s="5"/>
      <c r="E265" s="3"/>
      <c r="F265" s="3"/>
      <c r="G265" s="3"/>
      <c r="H265" s="3"/>
      <c r="I265" s="3"/>
      <c r="J265" s="3"/>
      <c r="K265" s="3"/>
      <c r="L265" s="3"/>
      <c r="M265" s="3"/>
      <c r="N265" s="3"/>
      <c r="O265" s="3"/>
      <c r="P265" s="3"/>
      <c r="Q265" s="3"/>
      <c r="R265" s="3"/>
      <c r="S265" s="3"/>
      <c r="T265" s="3"/>
      <c r="U265" s="3"/>
      <c r="V265" s="3"/>
      <c r="W265" s="3"/>
      <c r="X265" s="3"/>
      <c r="Y265" s="3"/>
      <c r="Z265" s="3"/>
    </row>
    <row r="266" spans="1:26" x14ac:dyDescent="0.3">
      <c r="A266" s="3"/>
      <c r="B266" s="3"/>
      <c r="C266" s="3"/>
      <c r="D266" s="5"/>
      <c r="E266" s="3"/>
      <c r="F266" s="3"/>
      <c r="G266" s="3"/>
      <c r="H266" s="3"/>
      <c r="I266" s="3"/>
      <c r="J266" s="3"/>
      <c r="K266" s="3"/>
      <c r="L266" s="3"/>
      <c r="M266" s="3"/>
      <c r="N266" s="3"/>
      <c r="O266" s="3"/>
      <c r="P266" s="3"/>
      <c r="Q266" s="3"/>
      <c r="R266" s="3"/>
      <c r="S266" s="3"/>
      <c r="T266" s="3"/>
      <c r="U266" s="3"/>
      <c r="V266" s="3"/>
      <c r="W266" s="3"/>
      <c r="X266" s="3"/>
      <c r="Y266" s="3"/>
      <c r="Z266" s="3"/>
    </row>
    <row r="267" spans="1:26" x14ac:dyDescent="0.3">
      <c r="A267" s="3"/>
      <c r="B267" s="3"/>
      <c r="C267" s="3"/>
      <c r="D267" s="5"/>
      <c r="E267" s="3"/>
      <c r="F267" s="3"/>
      <c r="G267" s="3"/>
      <c r="H267" s="3"/>
      <c r="I267" s="3"/>
      <c r="J267" s="3"/>
      <c r="K267" s="3"/>
      <c r="L267" s="3"/>
      <c r="M267" s="3"/>
      <c r="N267" s="3"/>
      <c r="O267" s="3"/>
      <c r="P267" s="3"/>
      <c r="Q267" s="3"/>
      <c r="R267" s="3"/>
      <c r="S267" s="3"/>
      <c r="T267" s="3"/>
      <c r="U267" s="3"/>
      <c r="V267" s="3"/>
      <c r="W267" s="3"/>
      <c r="X267" s="3"/>
      <c r="Y267" s="3"/>
      <c r="Z267" s="3"/>
    </row>
    <row r="268" spans="1:26" x14ac:dyDescent="0.3">
      <c r="A268" s="3"/>
      <c r="B268" s="3"/>
      <c r="C268" s="3"/>
      <c r="D268" s="5"/>
      <c r="E268" s="3"/>
      <c r="F268" s="3"/>
      <c r="G268" s="3"/>
      <c r="H268" s="3"/>
      <c r="I268" s="3"/>
      <c r="J268" s="3"/>
      <c r="K268" s="3"/>
      <c r="L268" s="3"/>
      <c r="M268" s="3"/>
      <c r="N268" s="3"/>
      <c r="O268" s="3"/>
      <c r="P268" s="3"/>
      <c r="Q268" s="3"/>
      <c r="R268" s="3"/>
      <c r="S268" s="3"/>
      <c r="T268" s="3"/>
      <c r="U268" s="3"/>
      <c r="V268" s="3"/>
      <c r="W268" s="3"/>
      <c r="X268" s="3"/>
      <c r="Y268" s="3"/>
      <c r="Z268" s="3"/>
    </row>
    <row r="269" spans="1:26" x14ac:dyDescent="0.3">
      <c r="A269" s="3"/>
      <c r="B269" s="3"/>
      <c r="C269" s="3"/>
      <c r="D269" s="5"/>
      <c r="E269" s="3"/>
      <c r="F269" s="3"/>
      <c r="G269" s="3"/>
      <c r="H269" s="3"/>
      <c r="I269" s="3"/>
      <c r="J269" s="3"/>
      <c r="K269" s="3"/>
      <c r="L269" s="3"/>
      <c r="M269" s="3"/>
      <c r="N269" s="3"/>
      <c r="O269" s="3"/>
      <c r="P269" s="3"/>
      <c r="Q269" s="3"/>
      <c r="R269" s="3"/>
      <c r="S269" s="3"/>
      <c r="T269" s="3"/>
      <c r="U269" s="3"/>
      <c r="V269" s="3"/>
      <c r="W269" s="3"/>
      <c r="X269" s="3"/>
      <c r="Y269" s="3"/>
      <c r="Z269" s="3"/>
    </row>
    <row r="270" spans="1:26" x14ac:dyDescent="0.3">
      <c r="A270" s="3"/>
      <c r="B270" s="3"/>
      <c r="C270" s="3"/>
      <c r="D270" s="5"/>
      <c r="E270" s="3"/>
      <c r="F270" s="3"/>
      <c r="G270" s="3"/>
      <c r="H270" s="3"/>
      <c r="I270" s="3"/>
      <c r="J270" s="3"/>
      <c r="K270" s="3"/>
      <c r="L270" s="3"/>
      <c r="M270" s="3"/>
      <c r="N270" s="3"/>
      <c r="O270" s="3"/>
      <c r="P270" s="3"/>
      <c r="Q270" s="3"/>
      <c r="R270" s="3"/>
      <c r="S270" s="3"/>
      <c r="T270" s="3"/>
      <c r="U270" s="3"/>
      <c r="V270" s="3"/>
      <c r="W270" s="3"/>
      <c r="X270" s="3"/>
      <c r="Y270" s="3"/>
      <c r="Z270" s="3"/>
    </row>
    <row r="271" spans="1:26" x14ac:dyDescent="0.3">
      <c r="A271" s="3"/>
      <c r="B271" s="3"/>
      <c r="C271" s="3"/>
      <c r="D271" s="5"/>
      <c r="E271" s="3"/>
      <c r="F271" s="3"/>
      <c r="G271" s="3"/>
      <c r="H271" s="3"/>
      <c r="I271" s="3"/>
      <c r="J271" s="3"/>
      <c r="K271" s="3"/>
      <c r="L271" s="3"/>
      <c r="M271" s="3"/>
      <c r="N271" s="3"/>
      <c r="O271" s="3"/>
      <c r="P271" s="3"/>
      <c r="Q271" s="3"/>
      <c r="R271" s="3"/>
      <c r="S271" s="3"/>
      <c r="T271" s="3"/>
      <c r="U271" s="3"/>
      <c r="V271" s="3"/>
      <c r="W271" s="3"/>
      <c r="X271" s="3"/>
      <c r="Y271" s="3"/>
      <c r="Z271" s="3"/>
    </row>
    <row r="272" spans="1:26" x14ac:dyDescent="0.3">
      <c r="A272" s="3"/>
      <c r="B272" s="3"/>
      <c r="C272" s="3"/>
      <c r="D272" s="5"/>
      <c r="E272" s="3"/>
      <c r="F272" s="3"/>
      <c r="G272" s="3"/>
      <c r="H272" s="3"/>
      <c r="I272" s="3"/>
      <c r="J272" s="3"/>
      <c r="K272" s="3"/>
      <c r="L272" s="3"/>
      <c r="M272" s="3"/>
      <c r="N272" s="3"/>
      <c r="O272" s="3"/>
      <c r="P272" s="3"/>
      <c r="Q272" s="3"/>
      <c r="R272" s="3"/>
      <c r="S272" s="3"/>
      <c r="T272" s="3"/>
      <c r="U272" s="3"/>
      <c r="V272" s="3"/>
      <c r="W272" s="3"/>
      <c r="X272" s="3"/>
      <c r="Y272" s="3"/>
      <c r="Z272" s="3"/>
    </row>
    <row r="273" spans="1:26" x14ac:dyDescent="0.3">
      <c r="A273" s="3"/>
      <c r="B273" s="3"/>
      <c r="C273" s="3"/>
      <c r="D273" s="5"/>
      <c r="E273" s="3"/>
      <c r="F273" s="3"/>
      <c r="G273" s="3"/>
      <c r="H273" s="3"/>
      <c r="I273" s="3"/>
      <c r="J273" s="3"/>
      <c r="K273" s="3"/>
      <c r="L273" s="3"/>
      <c r="M273" s="3"/>
      <c r="N273" s="3"/>
      <c r="O273" s="3"/>
      <c r="P273" s="3"/>
      <c r="Q273" s="3"/>
      <c r="R273" s="3"/>
      <c r="S273" s="3"/>
      <c r="T273" s="3"/>
      <c r="U273" s="3"/>
      <c r="V273" s="3"/>
      <c r="W273" s="3"/>
      <c r="X273" s="3"/>
      <c r="Y273" s="3"/>
      <c r="Z273" s="3"/>
    </row>
    <row r="274" spans="1:26" x14ac:dyDescent="0.3">
      <c r="A274" s="3"/>
      <c r="B274" s="3"/>
      <c r="C274" s="3"/>
      <c r="D274" s="5"/>
      <c r="E274" s="3"/>
      <c r="F274" s="3"/>
      <c r="G274" s="3"/>
      <c r="H274" s="3"/>
      <c r="I274" s="3"/>
      <c r="J274" s="3"/>
      <c r="K274" s="3"/>
      <c r="L274" s="3"/>
      <c r="M274" s="3"/>
      <c r="N274" s="3"/>
      <c r="O274" s="3"/>
      <c r="P274" s="3"/>
      <c r="Q274" s="3"/>
      <c r="R274" s="3"/>
      <c r="S274" s="3"/>
      <c r="T274" s="3"/>
      <c r="U274" s="3"/>
      <c r="V274" s="3"/>
      <c r="W274" s="3"/>
      <c r="X274" s="3"/>
      <c r="Y274" s="3"/>
      <c r="Z274" s="3"/>
    </row>
    <row r="275" spans="1:26" x14ac:dyDescent="0.3">
      <c r="A275" s="3"/>
      <c r="B275" s="3"/>
      <c r="C275" s="3"/>
      <c r="D275" s="5"/>
      <c r="E275" s="3"/>
      <c r="F275" s="3"/>
      <c r="G275" s="3"/>
      <c r="H275" s="3"/>
      <c r="I275" s="3"/>
      <c r="J275" s="3"/>
      <c r="K275" s="3"/>
      <c r="L275" s="3"/>
      <c r="M275" s="3"/>
      <c r="N275" s="3"/>
      <c r="O275" s="3"/>
      <c r="P275" s="3"/>
      <c r="Q275" s="3"/>
      <c r="R275" s="3"/>
      <c r="S275" s="3"/>
      <c r="T275" s="3"/>
      <c r="U275" s="3"/>
      <c r="V275" s="3"/>
      <c r="W275" s="3"/>
      <c r="X275" s="3"/>
      <c r="Y275" s="3"/>
      <c r="Z275" s="3"/>
    </row>
    <row r="276" spans="1:26" x14ac:dyDescent="0.3">
      <c r="A276" s="3"/>
      <c r="B276" s="3"/>
      <c r="C276" s="3"/>
      <c r="D276" s="5"/>
      <c r="E276" s="3"/>
      <c r="F276" s="3"/>
      <c r="G276" s="3"/>
      <c r="H276" s="3"/>
      <c r="I276" s="3"/>
      <c r="J276" s="3"/>
      <c r="K276" s="3"/>
      <c r="L276" s="3"/>
      <c r="M276" s="3"/>
      <c r="N276" s="3"/>
      <c r="O276" s="3"/>
      <c r="P276" s="3"/>
      <c r="Q276" s="3"/>
      <c r="R276" s="3"/>
      <c r="S276" s="3"/>
      <c r="T276" s="3"/>
      <c r="U276" s="3"/>
      <c r="V276" s="3"/>
      <c r="W276" s="3"/>
      <c r="X276" s="3"/>
      <c r="Y276" s="3"/>
      <c r="Z276" s="3"/>
    </row>
    <row r="277" spans="1:26" x14ac:dyDescent="0.3">
      <c r="A277" s="3"/>
      <c r="B277" s="3"/>
      <c r="C277" s="3"/>
      <c r="D277" s="5"/>
      <c r="E277" s="3"/>
      <c r="F277" s="3"/>
      <c r="G277" s="3"/>
      <c r="H277" s="3"/>
      <c r="I277" s="3"/>
      <c r="J277" s="3"/>
      <c r="K277" s="3"/>
      <c r="L277" s="3"/>
      <c r="M277" s="3"/>
      <c r="N277" s="3"/>
      <c r="O277" s="3"/>
      <c r="P277" s="3"/>
      <c r="Q277" s="3"/>
      <c r="R277" s="3"/>
      <c r="S277" s="3"/>
      <c r="T277" s="3"/>
      <c r="U277" s="3"/>
      <c r="V277" s="3"/>
      <c r="W277" s="3"/>
      <c r="X277" s="3"/>
      <c r="Y277" s="3"/>
      <c r="Z277" s="3"/>
    </row>
    <row r="278" spans="1:26" x14ac:dyDescent="0.3">
      <c r="A278" s="3"/>
      <c r="B278" s="3"/>
      <c r="C278" s="3"/>
      <c r="D278" s="5"/>
      <c r="E278" s="3"/>
      <c r="F278" s="3"/>
      <c r="G278" s="3"/>
      <c r="H278" s="3"/>
      <c r="I278" s="3"/>
      <c r="J278" s="3"/>
      <c r="K278" s="3"/>
      <c r="L278" s="3"/>
      <c r="M278" s="3"/>
      <c r="N278" s="3"/>
      <c r="O278" s="3"/>
      <c r="P278" s="3"/>
      <c r="Q278" s="3"/>
      <c r="R278" s="3"/>
      <c r="S278" s="3"/>
      <c r="T278" s="3"/>
      <c r="U278" s="3"/>
      <c r="V278" s="3"/>
      <c r="W278" s="3"/>
      <c r="X278" s="3"/>
      <c r="Y278" s="3"/>
      <c r="Z278" s="3"/>
    </row>
    <row r="279" spans="1:26" x14ac:dyDescent="0.3">
      <c r="A279" s="3"/>
      <c r="B279" s="3"/>
      <c r="C279" s="3"/>
      <c r="D279" s="5"/>
      <c r="E279" s="3"/>
      <c r="F279" s="3"/>
      <c r="G279" s="3"/>
      <c r="H279" s="3"/>
      <c r="I279" s="3"/>
      <c r="J279" s="3"/>
      <c r="K279" s="3"/>
      <c r="L279" s="3"/>
      <c r="M279" s="3"/>
      <c r="N279" s="3"/>
      <c r="O279" s="3"/>
      <c r="P279" s="3"/>
      <c r="Q279" s="3"/>
      <c r="R279" s="3"/>
      <c r="S279" s="3"/>
      <c r="T279" s="3"/>
      <c r="U279" s="3"/>
      <c r="V279" s="3"/>
      <c r="W279" s="3"/>
      <c r="X279" s="3"/>
      <c r="Y279" s="3"/>
      <c r="Z279" s="3"/>
    </row>
    <row r="280" spans="1:26" x14ac:dyDescent="0.3">
      <c r="A280" s="3"/>
      <c r="B280" s="3"/>
      <c r="C280" s="3"/>
      <c r="D280" s="5"/>
      <c r="E280" s="3"/>
      <c r="F280" s="3"/>
      <c r="G280" s="3"/>
      <c r="H280" s="3"/>
      <c r="I280" s="3"/>
      <c r="J280" s="3"/>
      <c r="K280" s="3"/>
      <c r="L280" s="3"/>
      <c r="M280" s="3"/>
      <c r="N280" s="3"/>
      <c r="O280" s="3"/>
      <c r="P280" s="3"/>
      <c r="Q280" s="3"/>
      <c r="R280" s="3"/>
      <c r="S280" s="3"/>
      <c r="T280" s="3"/>
      <c r="U280" s="3"/>
      <c r="V280" s="3"/>
      <c r="W280" s="3"/>
      <c r="X280" s="3"/>
      <c r="Y280" s="3"/>
      <c r="Z280" s="3"/>
    </row>
    <row r="281" spans="1:26" x14ac:dyDescent="0.3">
      <c r="A281" s="3"/>
      <c r="B281" s="3"/>
      <c r="C281" s="3"/>
      <c r="D281" s="5"/>
      <c r="E281" s="3"/>
      <c r="F281" s="3"/>
      <c r="G281" s="3"/>
      <c r="H281" s="3"/>
      <c r="I281" s="3"/>
      <c r="J281" s="3"/>
      <c r="K281" s="3"/>
      <c r="L281" s="3"/>
      <c r="M281" s="3"/>
      <c r="N281" s="3"/>
      <c r="O281" s="3"/>
      <c r="P281" s="3"/>
      <c r="Q281" s="3"/>
      <c r="R281" s="3"/>
      <c r="S281" s="3"/>
      <c r="T281" s="3"/>
      <c r="U281" s="3"/>
      <c r="V281" s="3"/>
      <c r="W281" s="3"/>
      <c r="X281" s="3"/>
      <c r="Y281" s="3"/>
      <c r="Z281" s="3"/>
    </row>
    <row r="282" spans="1:26" x14ac:dyDescent="0.3">
      <c r="A282" s="3"/>
      <c r="B282" s="3"/>
      <c r="C282" s="3"/>
      <c r="D282" s="5"/>
      <c r="E282" s="3"/>
      <c r="F282" s="3"/>
      <c r="G282" s="3"/>
      <c r="H282" s="3"/>
      <c r="I282" s="3"/>
      <c r="J282" s="3"/>
      <c r="K282" s="3"/>
      <c r="L282" s="3"/>
      <c r="M282" s="3"/>
      <c r="N282" s="3"/>
      <c r="O282" s="3"/>
      <c r="P282" s="3"/>
      <c r="Q282" s="3"/>
      <c r="R282" s="3"/>
      <c r="S282" s="3"/>
      <c r="T282" s="3"/>
      <c r="U282" s="3"/>
      <c r="V282" s="3"/>
      <c r="W282" s="3"/>
      <c r="X282" s="3"/>
      <c r="Y282" s="3"/>
      <c r="Z282" s="3"/>
    </row>
    <row r="283" spans="1:26" x14ac:dyDescent="0.3">
      <c r="A283" s="3"/>
      <c r="B283" s="3"/>
      <c r="C283" s="3"/>
      <c r="D283" s="5"/>
      <c r="E283" s="3"/>
      <c r="F283" s="3"/>
      <c r="G283" s="3"/>
      <c r="H283" s="3"/>
      <c r="I283" s="3"/>
      <c r="J283" s="3"/>
      <c r="K283" s="3"/>
      <c r="L283" s="3"/>
      <c r="M283" s="3"/>
      <c r="N283" s="3"/>
      <c r="O283" s="3"/>
      <c r="P283" s="3"/>
      <c r="Q283" s="3"/>
      <c r="R283" s="3"/>
      <c r="S283" s="3"/>
      <c r="T283" s="3"/>
      <c r="U283" s="3"/>
      <c r="V283" s="3"/>
      <c r="W283" s="3"/>
      <c r="X283" s="3"/>
      <c r="Y283" s="3"/>
      <c r="Z283" s="3"/>
    </row>
    <row r="284" spans="1:26" x14ac:dyDescent="0.3">
      <c r="A284" s="3"/>
      <c r="B284" s="3"/>
      <c r="C284" s="3"/>
      <c r="D284" s="5"/>
      <c r="E284" s="3"/>
      <c r="F284" s="3"/>
      <c r="G284" s="3"/>
      <c r="H284" s="3"/>
      <c r="I284" s="3"/>
      <c r="J284" s="3"/>
      <c r="K284" s="3"/>
      <c r="L284" s="3"/>
      <c r="M284" s="3"/>
      <c r="N284" s="3"/>
      <c r="O284" s="3"/>
      <c r="P284" s="3"/>
      <c r="Q284" s="3"/>
      <c r="R284" s="3"/>
      <c r="S284" s="3"/>
      <c r="T284" s="3"/>
      <c r="U284" s="3"/>
      <c r="V284" s="3"/>
      <c r="W284" s="3"/>
      <c r="X284" s="3"/>
      <c r="Y284" s="3"/>
      <c r="Z284" s="3"/>
    </row>
    <row r="285" spans="1:26" x14ac:dyDescent="0.3">
      <c r="A285" s="3"/>
      <c r="B285" s="3"/>
      <c r="C285" s="3"/>
      <c r="D285" s="5"/>
      <c r="E285" s="3"/>
      <c r="F285" s="3"/>
      <c r="G285" s="3"/>
      <c r="H285" s="3"/>
      <c r="I285" s="3"/>
      <c r="J285" s="3"/>
      <c r="K285" s="3"/>
      <c r="L285" s="3"/>
      <c r="M285" s="3"/>
      <c r="N285" s="3"/>
      <c r="O285" s="3"/>
      <c r="P285" s="3"/>
      <c r="Q285" s="3"/>
      <c r="R285" s="3"/>
      <c r="S285" s="3"/>
      <c r="T285" s="3"/>
      <c r="U285" s="3"/>
      <c r="V285" s="3"/>
      <c r="W285" s="3"/>
      <c r="X285" s="3"/>
      <c r="Y285" s="3"/>
      <c r="Z285" s="3"/>
    </row>
    <row r="286" spans="1:26" x14ac:dyDescent="0.3">
      <c r="A286" s="3"/>
      <c r="B286" s="3"/>
      <c r="C286" s="3"/>
      <c r="D286" s="5"/>
      <c r="E286" s="3"/>
      <c r="F286" s="3"/>
      <c r="G286" s="3"/>
      <c r="H286" s="3"/>
      <c r="I286" s="3"/>
      <c r="J286" s="3"/>
      <c r="K286" s="3"/>
      <c r="L286" s="3"/>
      <c r="M286" s="3"/>
      <c r="N286" s="3"/>
      <c r="O286" s="3"/>
      <c r="P286" s="3"/>
      <c r="Q286" s="3"/>
      <c r="R286" s="3"/>
      <c r="S286" s="3"/>
      <c r="T286" s="3"/>
      <c r="U286" s="3"/>
      <c r="V286" s="3"/>
      <c r="W286" s="3"/>
      <c r="X286" s="3"/>
      <c r="Y286" s="3"/>
      <c r="Z286" s="3"/>
    </row>
    <row r="287" spans="1:26" x14ac:dyDescent="0.3">
      <c r="A287" s="3"/>
      <c r="B287" s="3"/>
      <c r="C287" s="3"/>
      <c r="D287" s="5"/>
      <c r="E287" s="3"/>
      <c r="F287" s="3"/>
      <c r="G287" s="3"/>
      <c r="H287" s="3"/>
      <c r="I287" s="3"/>
      <c r="J287" s="3"/>
      <c r="K287" s="3"/>
      <c r="L287" s="3"/>
      <c r="M287" s="3"/>
      <c r="N287" s="3"/>
      <c r="O287" s="3"/>
      <c r="P287" s="3"/>
      <c r="Q287" s="3"/>
      <c r="R287" s="3"/>
      <c r="S287" s="3"/>
      <c r="T287" s="3"/>
      <c r="U287" s="3"/>
      <c r="V287" s="3"/>
      <c r="W287" s="3"/>
      <c r="X287" s="3"/>
      <c r="Y287" s="3"/>
      <c r="Z287" s="3"/>
    </row>
    <row r="288" spans="1:26" x14ac:dyDescent="0.3">
      <c r="A288" s="3"/>
      <c r="B288" s="3"/>
      <c r="C288" s="3"/>
      <c r="D288" s="5"/>
      <c r="E288" s="3"/>
      <c r="F288" s="3"/>
      <c r="G288" s="3"/>
      <c r="H288" s="3"/>
      <c r="I288" s="3"/>
      <c r="J288" s="3"/>
      <c r="K288" s="3"/>
      <c r="L288" s="3"/>
      <c r="M288" s="3"/>
      <c r="N288" s="3"/>
      <c r="O288" s="3"/>
      <c r="P288" s="3"/>
      <c r="Q288" s="3"/>
      <c r="R288" s="3"/>
      <c r="S288" s="3"/>
      <c r="T288" s="3"/>
      <c r="U288" s="3"/>
      <c r="V288" s="3"/>
      <c r="W288" s="3"/>
      <c r="X288" s="3"/>
      <c r="Y288" s="3"/>
      <c r="Z288" s="3"/>
    </row>
    <row r="289" spans="1:26" x14ac:dyDescent="0.3">
      <c r="A289" s="3"/>
      <c r="B289" s="3"/>
      <c r="C289" s="3"/>
      <c r="D289" s="5"/>
      <c r="E289" s="3"/>
      <c r="F289" s="3"/>
      <c r="G289" s="3"/>
      <c r="H289" s="3"/>
      <c r="I289" s="3"/>
      <c r="J289" s="3"/>
      <c r="K289" s="3"/>
      <c r="L289" s="3"/>
      <c r="M289" s="3"/>
      <c r="N289" s="3"/>
      <c r="O289" s="3"/>
      <c r="P289" s="3"/>
      <c r="Q289" s="3"/>
      <c r="R289" s="3"/>
      <c r="S289" s="3"/>
      <c r="T289" s="3"/>
      <c r="U289" s="3"/>
      <c r="V289" s="3"/>
      <c r="W289" s="3"/>
      <c r="X289" s="3"/>
      <c r="Y289" s="3"/>
      <c r="Z289" s="3"/>
    </row>
    <row r="290" spans="1:26" x14ac:dyDescent="0.3">
      <c r="A290" s="3"/>
      <c r="B290" s="3"/>
      <c r="C290" s="3"/>
      <c r="D290" s="5"/>
      <c r="E290" s="3"/>
      <c r="F290" s="3"/>
      <c r="G290" s="3"/>
      <c r="H290" s="3"/>
      <c r="I290" s="3"/>
      <c r="J290" s="3"/>
      <c r="K290" s="3"/>
      <c r="L290" s="3"/>
      <c r="M290" s="3"/>
      <c r="N290" s="3"/>
      <c r="O290" s="3"/>
      <c r="P290" s="3"/>
      <c r="Q290" s="3"/>
      <c r="R290" s="3"/>
      <c r="S290" s="3"/>
      <c r="T290" s="3"/>
      <c r="U290" s="3"/>
      <c r="V290" s="3"/>
      <c r="W290" s="3"/>
      <c r="X290" s="3"/>
      <c r="Y290" s="3"/>
      <c r="Z290" s="3"/>
    </row>
    <row r="291" spans="1:26" x14ac:dyDescent="0.3">
      <c r="A291" s="3"/>
      <c r="B291" s="3"/>
      <c r="C291" s="3"/>
      <c r="D291" s="5"/>
      <c r="E291" s="3"/>
      <c r="F291" s="3"/>
      <c r="G291" s="3"/>
      <c r="H291" s="3"/>
      <c r="I291" s="3"/>
      <c r="J291" s="3"/>
      <c r="K291" s="3"/>
      <c r="L291" s="3"/>
      <c r="M291" s="3"/>
      <c r="N291" s="3"/>
      <c r="O291" s="3"/>
      <c r="P291" s="3"/>
      <c r="Q291" s="3"/>
      <c r="R291" s="3"/>
      <c r="S291" s="3"/>
      <c r="T291" s="3"/>
      <c r="U291" s="3"/>
      <c r="V291" s="3"/>
      <c r="W291" s="3"/>
      <c r="X291" s="3"/>
      <c r="Y291" s="3"/>
      <c r="Z291" s="3"/>
    </row>
    <row r="292" spans="1:26" x14ac:dyDescent="0.3">
      <c r="A292" s="3"/>
      <c r="B292" s="3"/>
      <c r="C292" s="3"/>
      <c r="D292" s="5"/>
      <c r="E292" s="3"/>
      <c r="F292" s="3"/>
      <c r="G292" s="3"/>
      <c r="H292" s="3"/>
      <c r="I292" s="3"/>
      <c r="J292" s="3"/>
      <c r="K292" s="3"/>
      <c r="L292" s="3"/>
      <c r="M292" s="3"/>
      <c r="N292" s="3"/>
      <c r="O292" s="3"/>
      <c r="P292" s="3"/>
      <c r="Q292" s="3"/>
      <c r="R292" s="3"/>
      <c r="S292" s="3"/>
      <c r="T292" s="3"/>
      <c r="U292" s="3"/>
      <c r="V292" s="3"/>
      <c r="W292" s="3"/>
      <c r="X292" s="3"/>
      <c r="Y292" s="3"/>
      <c r="Z292" s="3"/>
    </row>
    <row r="293" spans="1:26" x14ac:dyDescent="0.3">
      <c r="A293" s="3"/>
      <c r="B293" s="3"/>
      <c r="C293" s="3"/>
      <c r="D293" s="5"/>
      <c r="E293" s="3"/>
      <c r="F293" s="3"/>
      <c r="G293" s="3"/>
      <c r="H293" s="3"/>
      <c r="I293" s="3"/>
      <c r="J293" s="3"/>
      <c r="K293" s="3"/>
      <c r="L293" s="3"/>
      <c r="M293" s="3"/>
      <c r="N293" s="3"/>
      <c r="O293" s="3"/>
      <c r="P293" s="3"/>
      <c r="Q293" s="3"/>
      <c r="R293" s="3"/>
      <c r="S293" s="3"/>
      <c r="T293" s="3"/>
      <c r="U293" s="3"/>
      <c r="V293" s="3"/>
      <c r="W293" s="3"/>
      <c r="X293" s="3"/>
      <c r="Y293" s="3"/>
      <c r="Z293" s="3"/>
    </row>
    <row r="294" spans="1:26" x14ac:dyDescent="0.3">
      <c r="A294" s="3"/>
      <c r="B294" s="3"/>
      <c r="C294" s="3"/>
      <c r="D294" s="5"/>
      <c r="E294" s="3"/>
      <c r="F294" s="3"/>
      <c r="G294" s="3"/>
      <c r="H294" s="3"/>
      <c r="I294" s="3"/>
      <c r="J294" s="3"/>
      <c r="K294" s="3"/>
      <c r="L294" s="3"/>
      <c r="M294" s="3"/>
      <c r="N294" s="3"/>
      <c r="O294" s="3"/>
      <c r="P294" s="3"/>
      <c r="Q294" s="3"/>
      <c r="R294" s="3"/>
      <c r="S294" s="3"/>
      <c r="T294" s="3"/>
      <c r="U294" s="3"/>
      <c r="V294" s="3"/>
      <c r="W294" s="3"/>
      <c r="X294" s="3"/>
      <c r="Y294" s="3"/>
      <c r="Z294" s="3"/>
    </row>
    <row r="295" spans="1:26" x14ac:dyDescent="0.3">
      <c r="A295" s="3"/>
      <c r="B295" s="3"/>
      <c r="C295" s="3"/>
      <c r="D295" s="5"/>
      <c r="E295" s="3"/>
      <c r="F295" s="3"/>
      <c r="G295" s="3"/>
      <c r="H295" s="3"/>
      <c r="I295" s="3"/>
      <c r="J295" s="3"/>
      <c r="K295" s="3"/>
      <c r="L295" s="3"/>
      <c r="M295" s="3"/>
      <c r="N295" s="3"/>
      <c r="O295" s="3"/>
      <c r="P295" s="3"/>
      <c r="Q295" s="3"/>
      <c r="R295" s="3"/>
      <c r="S295" s="3"/>
      <c r="T295" s="3"/>
      <c r="U295" s="3"/>
      <c r="V295" s="3"/>
      <c r="W295" s="3"/>
      <c r="X295" s="3"/>
      <c r="Y295" s="3"/>
      <c r="Z295" s="3"/>
    </row>
    <row r="296" spans="1:26" x14ac:dyDescent="0.3">
      <c r="A296" s="3"/>
      <c r="B296" s="3"/>
      <c r="C296" s="3"/>
      <c r="D296" s="5"/>
      <c r="E296" s="3"/>
      <c r="F296" s="3"/>
      <c r="G296" s="3"/>
      <c r="H296" s="3"/>
      <c r="I296" s="3"/>
      <c r="J296" s="3"/>
      <c r="K296" s="3"/>
      <c r="L296" s="3"/>
      <c r="M296" s="3"/>
      <c r="N296" s="3"/>
      <c r="O296" s="3"/>
      <c r="P296" s="3"/>
      <c r="Q296" s="3"/>
      <c r="R296" s="3"/>
      <c r="S296" s="3"/>
      <c r="T296" s="3"/>
      <c r="U296" s="3"/>
      <c r="V296" s="3"/>
      <c r="W296" s="3"/>
      <c r="X296" s="3"/>
      <c r="Y296" s="3"/>
      <c r="Z296" s="3"/>
    </row>
    <row r="297" spans="1:26" x14ac:dyDescent="0.3">
      <c r="A297" s="3"/>
      <c r="B297" s="3"/>
      <c r="C297" s="3"/>
      <c r="D297" s="5"/>
      <c r="E297" s="3"/>
      <c r="F297" s="3"/>
      <c r="G297" s="3"/>
      <c r="H297" s="3"/>
      <c r="I297" s="3"/>
      <c r="J297" s="3"/>
      <c r="K297" s="3"/>
      <c r="L297" s="3"/>
      <c r="M297" s="3"/>
      <c r="N297" s="3"/>
      <c r="O297" s="3"/>
      <c r="P297" s="3"/>
      <c r="Q297" s="3"/>
      <c r="R297" s="3"/>
      <c r="S297" s="3"/>
      <c r="T297" s="3"/>
      <c r="U297" s="3"/>
      <c r="V297" s="3"/>
      <c r="W297" s="3"/>
      <c r="X297" s="3"/>
      <c r="Y297" s="3"/>
      <c r="Z297" s="3"/>
    </row>
    <row r="298" spans="1:26" x14ac:dyDescent="0.3">
      <c r="A298" s="3"/>
      <c r="B298" s="3"/>
      <c r="C298" s="3"/>
      <c r="D298" s="5"/>
      <c r="E298" s="3"/>
      <c r="F298" s="3"/>
      <c r="G298" s="3"/>
      <c r="H298" s="3"/>
      <c r="I298" s="3"/>
      <c r="J298" s="3"/>
      <c r="K298" s="3"/>
      <c r="L298" s="3"/>
      <c r="M298" s="3"/>
      <c r="N298" s="3"/>
      <c r="O298" s="3"/>
      <c r="P298" s="3"/>
      <c r="Q298" s="3"/>
      <c r="R298" s="3"/>
      <c r="S298" s="3"/>
      <c r="T298" s="3"/>
      <c r="U298" s="3"/>
      <c r="V298" s="3"/>
      <c r="W298" s="3"/>
      <c r="X298" s="3"/>
      <c r="Y298" s="3"/>
      <c r="Z298" s="3"/>
    </row>
    <row r="299" spans="1:26" x14ac:dyDescent="0.3">
      <c r="A299" s="3"/>
      <c r="B299" s="3"/>
      <c r="C299" s="3"/>
      <c r="D299" s="5"/>
      <c r="E299" s="3"/>
      <c r="F299" s="3"/>
      <c r="G299" s="3"/>
      <c r="H299" s="3"/>
      <c r="I299" s="3"/>
      <c r="J299" s="3"/>
      <c r="K299" s="3"/>
      <c r="L299" s="3"/>
      <c r="M299" s="3"/>
      <c r="N299" s="3"/>
      <c r="O299" s="3"/>
      <c r="P299" s="3"/>
      <c r="Q299" s="3"/>
      <c r="R299" s="3"/>
      <c r="S299" s="3"/>
      <c r="T299" s="3"/>
      <c r="U299" s="3"/>
      <c r="V299" s="3"/>
      <c r="W299" s="3"/>
      <c r="X299" s="3"/>
      <c r="Y299" s="3"/>
      <c r="Z299" s="3"/>
    </row>
    <row r="300" spans="1:26" x14ac:dyDescent="0.3">
      <c r="A300" s="3"/>
      <c r="B300" s="3"/>
      <c r="C300" s="3"/>
      <c r="D300" s="5"/>
      <c r="E300" s="3"/>
      <c r="F300" s="3"/>
      <c r="G300" s="3"/>
      <c r="H300" s="3"/>
      <c r="I300" s="3"/>
      <c r="J300" s="3"/>
      <c r="K300" s="3"/>
      <c r="L300" s="3"/>
      <c r="M300" s="3"/>
      <c r="N300" s="3"/>
      <c r="O300" s="3"/>
      <c r="P300" s="3"/>
      <c r="Q300" s="3"/>
      <c r="R300" s="3"/>
      <c r="S300" s="3"/>
      <c r="T300" s="3"/>
      <c r="U300" s="3"/>
      <c r="V300" s="3"/>
      <c r="W300" s="3"/>
      <c r="X300" s="3"/>
      <c r="Y300" s="3"/>
      <c r="Z300" s="3"/>
    </row>
    <row r="301" spans="1:26" x14ac:dyDescent="0.3">
      <c r="A301" s="3"/>
      <c r="B301" s="3"/>
      <c r="C301" s="3"/>
      <c r="D301" s="5"/>
      <c r="E301" s="3"/>
      <c r="F301" s="3"/>
      <c r="G301" s="3"/>
      <c r="H301" s="3"/>
      <c r="I301" s="3"/>
      <c r="J301" s="3"/>
      <c r="K301" s="3"/>
      <c r="L301" s="3"/>
      <c r="M301" s="3"/>
      <c r="N301" s="3"/>
      <c r="O301" s="3"/>
      <c r="P301" s="3"/>
      <c r="Q301" s="3"/>
      <c r="R301" s="3"/>
      <c r="S301" s="3"/>
      <c r="T301" s="3"/>
      <c r="U301" s="3"/>
      <c r="V301" s="3"/>
      <c r="W301" s="3"/>
      <c r="X301" s="3"/>
      <c r="Y301" s="3"/>
      <c r="Z301" s="3"/>
    </row>
    <row r="302" spans="1:26" x14ac:dyDescent="0.3">
      <c r="A302" s="3"/>
      <c r="B302" s="3"/>
      <c r="C302" s="3"/>
      <c r="D302" s="5"/>
      <c r="E302" s="3"/>
      <c r="F302" s="3"/>
      <c r="G302" s="3"/>
      <c r="H302" s="3"/>
      <c r="I302" s="3"/>
      <c r="J302" s="3"/>
      <c r="K302" s="3"/>
      <c r="L302" s="3"/>
      <c r="M302" s="3"/>
      <c r="N302" s="3"/>
      <c r="O302" s="3"/>
      <c r="P302" s="3"/>
      <c r="Q302" s="3"/>
      <c r="R302" s="3"/>
      <c r="S302" s="3"/>
      <c r="T302" s="3"/>
      <c r="U302" s="3"/>
      <c r="V302" s="3"/>
      <c r="W302" s="3"/>
      <c r="X302" s="3"/>
      <c r="Y302" s="3"/>
      <c r="Z302" s="3"/>
    </row>
    <row r="303" spans="1:26" x14ac:dyDescent="0.3">
      <c r="A303" s="3"/>
      <c r="B303" s="3"/>
      <c r="C303" s="3"/>
      <c r="D303" s="5"/>
      <c r="E303" s="3"/>
      <c r="F303" s="3"/>
      <c r="G303" s="3"/>
      <c r="H303" s="3"/>
      <c r="I303" s="3"/>
      <c r="J303" s="3"/>
      <c r="K303" s="3"/>
      <c r="L303" s="3"/>
      <c r="M303" s="3"/>
      <c r="N303" s="3"/>
      <c r="O303" s="3"/>
      <c r="P303" s="3"/>
      <c r="Q303" s="3"/>
      <c r="R303" s="3"/>
      <c r="S303" s="3"/>
      <c r="T303" s="3"/>
      <c r="U303" s="3"/>
      <c r="V303" s="3"/>
      <c r="W303" s="3"/>
      <c r="X303" s="3"/>
      <c r="Y303" s="3"/>
      <c r="Z303" s="3"/>
    </row>
    <row r="304" spans="1:26" x14ac:dyDescent="0.3">
      <c r="A304" s="3"/>
      <c r="B304" s="3"/>
      <c r="C304" s="3"/>
      <c r="D304" s="5"/>
      <c r="E304" s="3"/>
      <c r="F304" s="3"/>
      <c r="G304" s="3"/>
      <c r="H304" s="3"/>
      <c r="I304" s="3"/>
      <c r="J304" s="3"/>
      <c r="K304" s="3"/>
      <c r="L304" s="3"/>
      <c r="M304" s="3"/>
      <c r="N304" s="3"/>
      <c r="O304" s="3"/>
      <c r="P304" s="3"/>
      <c r="Q304" s="3"/>
      <c r="R304" s="3"/>
      <c r="S304" s="3"/>
      <c r="T304" s="3"/>
      <c r="U304" s="3"/>
      <c r="V304" s="3"/>
      <c r="W304" s="3"/>
      <c r="X304" s="3"/>
      <c r="Y304" s="3"/>
      <c r="Z304" s="3"/>
    </row>
    <row r="305" spans="1:26" x14ac:dyDescent="0.3">
      <c r="A305" s="3"/>
      <c r="B305" s="3"/>
      <c r="C305" s="3"/>
      <c r="D305" s="5"/>
      <c r="E305" s="3"/>
      <c r="F305" s="3"/>
      <c r="G305" s="3"/>
      <c r="H305" s="3"/>
      <c r="I305" s="3"/>
      <c r="J305" s="3"/>
      <c r="K305" s="3"/>
      <c r="L305" s="3"/>
      <c r="M305" s="3"/>
      <c r="N305" s="3"/>
      <c r="O305" s="3"/>
      <c r="P305" s="3"/>
      <c r="Q305" s="3"/>
      <c r="R305" s="3"/>
      <c r="S305" s="3"/>
      <c r="T305" s="3"/>
      <c r="U305" s="3"/>
      <c r="V305" s="3"/>
      <c r="W305" s="3"/>
      <c r="X305" s="3"/>
      <c r="Y305" s="3"/>
      <c r="Z305" s="3"/>
    </row>
    <row r="306" spans="1:26" x14ac:dyDescent="0.3">
      <c r="A306" s="3"/>
      <c r="B306" s="3"/>
      <c r="C306" s="3"/>
      <c r="D306" s="5"/>
      <c r="E306" s="3"/>
      <c r="F306" s="3"/>
      <c r="G306" s="3"/>
      <c r="H306" s="3"/>
      <c r="I306" s="3"/>
      <c r="J306" s="3"/>
      <c r="K306" s="3"/>
      <c r="L306" s="3"/>
      <c r="M306" s="3"/>
      <c r="N306" s="3"/>
      <c r="O306" s="3"/>
      <c r="P306" s="3"/>
      <c r="Q306" s="3"/>
      <c r="R306" s="3"/>
      <c r="S306" s="3"/>
      <c r="T306" s="3"/>
      <c r="U306" s="3"/>
      <c r="V306" s="3"/>
      <c r="W306" s="3"/>
      <c r="X306" s="3"/>
      <c r="Y306" s="3"/>
      <c r="Z306" s="3"/>
    </row>
    <row r="307" spans="1:26" x14ac:dyDescent="0.3">
      <c r="A307" s="3"/>
      <c r="B307" s="3"/>
      <c r="C307" s="3"/>
      <c r="D307" s="5"/>
      <c r="E307" s="3"/>
      <c r="F307" s="3"/>
      <c r="G307" s="3"/>
      <c r="H307" s="3"/>
      <c r="I307" s="3"/>
      <c r="J307" s="3"/>
      <c r="K307" s="3"/>
      <c r="L307" s="3"/>
      <c r="M307" s="3"/>
      <c r="N307" s="3"/>
      <c r="O307" s="3"/>
      <c r="P307" s="3"/>
      <c r="Q307" s="3"/>
      <c r="R307" s="3"/>
      <c r="S307" s="3"/>
      <c r="T307" s="3"/>
      <c r="U307" s="3"/>
      <c r="V307" s="3"/>
      <c r="W307" s="3"/>
      <c r="X307" s="3"/>
      <c r="Y307" s="3"/>
      <c r="Z307" s="3"/>
    </row>
    <row r="308" spans="1:26" x14ac:dyDescent="0.3">
      <c r="A308" s="3"/>
      <c r="B308" s="3"/>
      <c r="C308" s="3"/>
      <c r="D308" s="5"/>
      <c r="E308" s="3"/>
      <c r="F308" s="3"/>
      <c r="G308" s="3"/>
      <c r="H308" s="3"/>
      <c r="I308" s="3"/>
      <c r="J308" s="3"/>
      <c r="K308" s="3"/>
      <c r="L308" s="3"/>
      <c r="M308" s="3"/>
      <c r="N308" s="3"/>
      <c r="O308" s="3"/>
      <c r="P308" s="3"/>
      <c r="Q308" s="3"/>
      <c r="R308" s="3"/>
      <c r="S308" s="3"/>
      <c r="T308" s="3"/>
      <c r="U308" s="3"/>
      <c r="V308" s="3"/>
      <c r="W308" s="3"/>
      <c r="X308" s="3"/>
      <c r="Y308" s="3"/>
      <c r="Z308" s="3"/>
    </row>
    <row r="309" spans="1:26" x14ac:dyDescent="0.3">
      <c r="A309" s="3"/>
      <c r="B309" s="3"/>
      <c r="C309" s="3"/>
      <c r="D309" s="5"/>
      <c r="E309" s="3"/>
      <c r="F309" s="3"/>
      <c r="G309" s="3"/>
      <c r="H309" s="3"/>
      <c r="I309" s="3"/>
      <c r="J309" s="3"/>
      <c r="K309" s="3"/>
      <c r="L309" s="3"/>
      <c r="M309" s="3"/>
      <c r="N309" s="3"/>
      <c r="O309" s="3"/>
      <c r="P309" s="3"/>
      <c r="Q309" s="3"/>
      <c r="R309" s="3"/>
      <c r="S309" s="3"/>
      <c r="T309" s="3"/>
      <c r="U309" s="3"/>
      <c r="V309" s="3"/>
      <c r="W309" s="3"/>
      <c r="X309" s="3"/>
      <c r="Y309" s="3"/>
      <c r="Z309" s="3"/>
    </row>
    <row r="310" spans="1:26" x14ac:dyDescent="0.3">
      <c r="A310" s="3"/>
      <c r="B310" s="3"/>
      <c r="C310" s="3"/>
      <c r="D310" s="5"/>
      <c r="E310" s="3"/>
      <c r="F310" s="3"/>
      <c r="G310" s="3"/>
      <c r="H310" s="3"/>
      <c r="I310" s="3"/>
      <c r="J310" s="3"/>
      <c r="K310" s="3"/>
      <c r="L310" s="3"/>
      <c r="M310" s="3"/>
      <c r="N310" s="3"/>
      <c r="O310" s="3"/>
      <c r="P310" s="3"/>
      <c r="Q310" s="3"/>
      <c r="R310" s="3"/>
      <c r="S310" s="3"/>
      <c r="T310" s="3"/>
      <c r="U310" s="3"/>
      <c r="V310" s="3"/>
      <c r="W310" s="3"/>
      <c r="X310" s="3"/>
      <c r="Y310" s="3"/>
      <c r="Z310" s="3"/>
    </row>
    <row r="311" spans="1:26" x14ac:dyDescent="0.3">
      <c r="A311" s="3"/>
      <c r="B311" s="3"/>
      <c r="C311" s="3"/>
      <c r="D311" s="5"/>
      <c r="E311" s="3"/>
      <c r="F311" s="3"/>
      <c r="G311" s="3"/>
      <c r="H311" s="3"/>
      <c r="I311" s="3"/>
      <c r="J311" s="3"/>
      <c r="K311" s="3"/>
      <c r="L311" s="3"/>
      <c r="M311" s="3"/>
      <c r="N311" s="3"/>
      <c r="O311" s="3"/>
      <c r="P311" s="3"/>
      <c r="Q311" s="3"/>
      <c r="R311" s="3"/>
      <c r="S311" s="3"/>
      <c r="T311" s="3"/>
      <c r="U311" s="3"/>
      <c r="V311" s="3"/>
      <c r="W311" s="3"/>
      <c r="X311" s="3"/>
      <c r="Y311" s="3"/>
      <c r="Z311" s="3"/>
    </row>
    <row r="312" spans="1:26" x14ac:dyDescent="0.3">
      <c r="A312" s="3"/>
      <c r="B312" s="3"/>
      <c r="C312" s="3"/>
      <c r="D312" s="5"/>
      <c r="E312" s="3"/>
      <c r="F312" s="3"/>
      <c r="G312" s="3"/>
      <c r="H312" s="3"/>
      <c r="I312" s="3"/>
      <c r="J312" s="3"/>
      <c r="K312" s="3"/>
      <c r="L312" s="3"/>
      <c r="M312" s="3"/>
      <c r="N312" s="3"/>
      <c r="O312" s="3"/>
      <c r="P312" s="3"/>
      <c r="Q312" s="3"/>
      <c r="R312" s="3"/>
      <c r="S312" s="3"/>
      <c r="T312" s="3"/>
      <c r="U312" s="3"/>
      <c r="V312" s="3"/>
      <c r="W312" s="3"/>
      <c r="X312" s="3"/>
      <c r="Y312" s="3"/>
      <c r="Z312" s="3"/>
    </row>
    <row r="313" spans="1:26" x14ac:dyDescent="0.3">
      <c r="A313" s="3"/>
      <c r="B313" s="3"/>
      <c r="C313" s="3"/>
      <c r="D313" s="5"/>
      <c r="E313" s="3"/>
      <c r="F313" s="3"/>
      <c r="G313" s="3"/>
      <c r="H313" s="3"/>
      <c r="I313" s="3"/>
      <c r="J313" s="3"/>
      <c r="K313" s="3"/>
      <c r="L313" s="3"/>
      <c r="M313" s="3"/>
      <c r="N313" s="3"/>
      <c r="O313" s="3"/>
      <c r="P313" s="3"/>
      <c r="Q313" s="3"/>
      <c r="R313" s="3"/>
      <c r="S313" s="3"/>
      <c r="T313" s="3"/>
      <c r="U313" s="3"/>
      <c r="V313" s="3"/>
      <c r="W313" s="3"/>
      <c r="X313" s="3"/>
      <c r="Y313" s="3"/>
      <c r="Z313" s="3"/>
    </row>
    <row r="314" spans="1:26" x14ac:dyDescent="0.3">
      <c r="A314" s="3"/>
      <c r="B314" s="3"/>
      <c r="C314" s="3"/>
      <c r="D314" s="5"/>
      <c r="E314" s="3"/>
      <c r="F314" s="3"/>
      <c r="G314" s="3"/>
      <c r="H314" s="3"/>
      <c r="I314" s="3"/>
      <c r="J314" s="3"/>
      <c r="K314" s="3"/>
      <c r="L314" s="3"/>
      <c r="M314" s="3"/>
      <c r="N314" s="3"/>
      <c r="O314" s="3"/>
      <c r="P314" s="3"/>
      <c r="Q314" s="3"/>
      <c r="R314" s="3"/>
      <c r="S314" s="3"/>
      <c r="T314" s="3"/>
      <c r="U314" s="3"/>
      <c r="V314" s="3"/>
      <c r="W314" s="3"/>
      <c r="X314" s="3"/>
      <c r="Y314" s="3"/>
      <c r="Z314" s="3"/>
    </row>
    <row r="315" spans="1:26" x14ac:dyDescent="0.3">
      <c r="A315" s="3"/>
      <c r="B315" s="3"/>
      <c r="C315" s="3"/>
      <c r="D315" s="5"/>
      <c r="E315" s="3"/>
      <c r="F315" s="3"/>
      <c r="G315" s="3"/>
      <c r="H315" s="3"/>
      <c r="I315" s="3"/>
      <c r="J315" s="3"/>
      <c r="K315" s="3"/>
      <c r="L315" s="3"/>
      <c r="M315" s="3"/>
      <c r="N315" s="3"/>
      <c r="O315" s="3"/>
      <c r="P315" s="3"/>
      <c r="Q315" s="3"/>
      <c r="R315" s="3"/>
      <c r="S315" s="3"/>
      <c r="T315" s="3"/>
      <c r="U315" s="3"/>
      <c r="V315" s="3"/>
      <c r="W315" s="3"/>
      <c r="X315" s="3"/>
      <c r="Y315" s="3"/>
      <c r="Z315" s="3"/>
    </row>
    <row r="316" spans="1:26" x14ac:dyDescent="0.3">
      <c r="A316" s="3"/>
      <c r="B316" s="3"/>
      <c r="C316" s="3"/>
      <c r="D316" s="5"/>
      <c r="E316" s="3"/>
      <c r="F316" s="3"/>
      <c r="G316" s="3"/>
      <c r="H316" s="3"/>
      <c r="I316" s="3"/>
      <c r="J316" s="3"/>
      <c r="K316" s="3"/>
      <c r="L316" s="3"/>
      <c r="M316" s="3"/>
      <c r="N316" s="3"/>
      <c r="O316" s="3"/>
      <c r="P316" s="3"/>
      <c r="Q316" s="3"/>
      <c r="R316" s="3"/>
      <c r="S316" s="3"/>
      <c r="T316" s="3"/>
      <c r="U316" s="3"/>
      <c r="V316" s="3"/>
      <c r="W316" s="3"/>
      <c r="X316" s="3"/>
      <c r="Y316" s="3"/>
      <c r="Z316" s="3"/>
    </row>
    <row r="317" spans="1:26" x14ac:dyDescent="0.3">
      <c r="A317" s="3"/>
      <c r="B317" s="3"/>
      <c r="C317" s="3"/>
      <c r="D317" s="5"/>
      <c r="E317" s="3"/>
      <c r="F317" s="3"/>
      <c r="G317" s="3"/>
      <c r="H317" s="3"/>
      <c r="I317" s="3"/>
      <c r="J317" s="3"/>
      <c r="K317" s="3"/>
      <c r="L317" s="3"/>
      <c r="M317" s="3"/>
      <c r="N317" s="3"/>
      <c r="O317" s="3"/>
      <c r="P317" s="3"/>
      <c r="Q317" s="3"/>
      <c r="R317" s="3"/>
      <c r="S317" s="3"/>
      <c r="T317" s="3"/>
      <c r="U317" s="3"/>
      <c r="V317" s="3"/>
      <c r="W317" s="3"/>
      <c r="X317" s="3"/>
      <c r="Y317" s="3"/>
      <c r="Z317" s="3"/>
    </row>
    <row r="318" spans="1:26" x14ac:dyDescent="0.3">
      <c r="A318" s="3"/>
      <c r="B318" s="3"/>
      <c r="C318" s="3"/>
      <c r="D318" s="5"/>
      <c r="E318" s="3"/>
      <c r="F318" s="3"/>
      <c r="G318" s="3"/>
      <c r="H318" s="3"/>
      <c r="I318" s="3"/>
      <c r="J318" s="3"/>
      <c r="K318" s="3"/>
      <c r="L318" s="3"/>
      <c r="M318" s="3"/>
      <c r="N318" s="3"/>
      <c r="O318" s="3"/>
      <c r="P318" s="3"/>
      <c r="Q318" s="3"/>
      <c r="R318" s="3"/>
      <c r="S318" s="3"/>
      <c r="T318" s="3"/>
      <c r="U318" s="3"/>
      <c r="V318" s="3"/>
      <c r="W318" s="3"/>
      <c r="X318" s="3"/>
      <c r="Y318" s="3"/>
      <c r="Z318" s="3"/>
    </row>
    <row r="319" spans="1:26" x14ac:dyDescent="0.3">
      <c r="A319" s="3"/>
      <c r="B319" s="3"/>
      <c r="C319" s="3"/>
      <c r="D319" s="5"/>
      <c r="E319" s="3"/>
      <c r="F319" s="3"/>
      <c r="G319" s="3"/>
      <c r="H319" s="3"/>
      <c r="I319" s="3"/>
      <c r="J319" s="3"/>
      <c r="K319" s="3"/>
      <c r="L319" s="3"/>
      <c r="M319" s="3"/>
      <c r="N319" s="3"/>
      <c r="O319" s="3"/>
      <c r="P319" s="3"/>
      <c r="Q319" s="3"/>
      <c r="R319" s="3"/>
      <c r="S319" s="3"/>
      <c r="T319" s="3"/>
      <c r="U319" s="3"/>
      <c r="V319" s="3"/>
      <c r="W319" s="3"/>
      <c r="X319" s="3"/>
      <c r="Y319" s="3"/>
      <c r="Z319" s="3"/>
    </row>
    <row r="320" spans="1:26" x14ac:dyDescent="0.3">
      <c r="A320" s="3"/>
      <c r="B320" s="3"/>
      <c r="C320" s="3"/>
      <c r="D320" s="5"/>
      <c r="E320" s="3"/>
      <c r="F320" s="3"/>
      <c r="G320" s="3"/>
      <c r="H320" s="3"/>
      <c r="I320" s="3"/>
      <c r="J320" s="3"/>
      <c r="K320" s="3"/>
      <c r="L320" s="3"/>
      <c r="M320" s="3"/>
      <c r="N320" s="3"/>
      <c r="O320" s="3"/>
      <c r="P320" s="3"/>
      <c r="Q320" s="3"/>
      <c r="R320" s="3"/>
      <c r="S320" s="3"/>
      <c r="T320" s="3"/>
      <c r="U320" s="3"/>
      <c r="V320" s="3"/>
      <c r="W320" s="3"/>
      <c r="X320" s="3"/>
      <c r="Y320" s="3"/>
      <c r="Z320" s="3"/>
    </row>
    <row r="321" spans="1:26" x14ac:dyDescent="0.3">
      <c r="A321" s="3"/>
      <c r="B321" s="3"/>
      <c r="C321" s="3"/>
      <c r="D321" s="5"/>
      <c r="E321" s="3"/>
      <c r="F321" s="3"/>
      <c r="G321" s="3"/>
      <c r="H321" s="3"/>
      <c r="I321" s="3"/>
      <c r="J321" s="3"/>
      <c r="K321" s="3"/>
      <c r="L321" s="3"/>
      <c r="M321" s="3"/>
      <c r="N321" s="3"/>
      <c r="O321" s="3"/>
      <c r="P321" s="3"/>
      <c r="Q321" s="3"/>
      <c r="R321" s="3"/>
      <c r="S321" s="3"/>
      <c r="T321" s="3"/>
      <c r="U321" s="3"/>
      <c r="V321" s="3"/>
      <c r="W321" s="3"/>
      <c r="X321" s="3"/>
      <c r="Y321" s="3"/>
      <c r="Z321" s="3"/>
    </row>
    <row r="322" spans="1:26" x14ac:dyDescent="0.3">
      <c r="A322" s="3"/>
      <c r="B322" s="3"/>
      <c r="C322" s="3"/>
      <c r="D322" s="5"/>
      <c r="E322" s="3"/>
      <c r="F322" s="3"/>
      <c r="G322" s="3"/>
      <c r="H322" s="3"/>
      <c r="I322" s="3"/>
      <c r="J322" s="3"/>
      <c r="K322" s="3"/>
      <c r="L322" s="3"/>
      <c r="M322" s="3"/>
      <c r="N322" s="3"/>
      <c r="O322" s="3"/>
      <c r="P322" s="3"/>
      <c r="Q322" s="3"/>
      <c r="R322" s="3"/>
      <c r="S322" s="3"/>
      <c r="T322" s="3"/>
      <c r="U322" s="3"/>
      <c r="V322" s="3"/>
      <c r="W322" s="3"/>
      <c r="X322" s="3"/>
      <c r="Y322" s="3"/>
      <c r="Z322" s="3"/>
    </row>
    <row r="323" spans="1:26" x14ac:dyDescent="0.3">
      <c r="A323" s="3"/>
      <c r="B323" s="3"/>
      <c r="C323" s="3"/>
      <c r="D323" s="5"/>
      <c r="E323" s="3"/>
      <c r="F323" s="3"/>
      <c r="G323" s="3"/>
      <c r="H323" s="3"/>
      <c r="I323" s="3"/>
      <c r="J323" s="3"/>
      <c r="K323" s="3"/>
      <c r="L323" s="3"/>
      <c r="M323" s="3"/>
      <c r="N323" s="3"/>
      <c r="O323" s="3"/>
      <c r="P323" s="3"/>
      <c r="Q323" s="3"/>
      <c r="R323" s="3"/>
      <c r="S323" s="3"/>
      <c r="T323" s="3"/>
      <c r="U323" s="3"/>
      <c r="V323" s="3"/>
      <c r="W323" s="3"/>
      <c r="X323" s="3"/>
      <c r="Y323" s="3"/>
      <c r="Z323" s="3"/>
    </row>
    <row r="324" spans="1:26" x14ac:dyDescent="0.3">
      <c r="A324" s="3"/>
      <c r="B324" s="3"/>
      <c r="C324" s="3"/>
      <c r="D324" s="5"/>
      <c r="E324" s="3"/>
      <c r="F324" s="3"/>
      <c r="G324" s="3"/>
      <c r="H324" s="3"/>
      <c r="I324" s="3"/>
      <c r="J324" s="3"/>
      <c r="K324" s="3"/>
      <c r="L324" s="3"/>
      <c r="M324" s="3"/>
      <c r="N324" s="3"/>
      <c r="O324" s="3"/>
      <c r="P324" s="3"/>
      <c r="Q324" s="3"/>
      <c r="R324" s="3"/>
      <c r="S324" s="3"/>
      <c r="T324" s="3"/>
      <c r="U324" s="3"/>
      <c r="V324" s="3"/>
      <c r="W324" s="3"/>
      <c r="X324" s="3"/>
      <c r="Y324" s="3"/>
      <c r="Z324" s="3"/>
    </row>
    <row r="325" spans="1:26" x14ac:dyDescent="0.3">
      <c r="A325" s="3"/>
      <c r="B325" s="3"/>
      <c r="C325" s="3"/>
      <c r="D325" s="5"/>
      <c r="E325" s="3"/>
      <c r="F325" s="3"/>
      <c r="G325" s="3"/>
      <c r="H325" s="3"/>
      <c r="I325" s="3"/>
      <c r="J325" s="3"/>
      <c r="K325" s="3"/>
      <c r="L325" s="3"/>
      <c r="M325" s="3"/>
      <c r="N325" s="3"/>
      <c r="O325" s="3"/>
      <c r="P325" s="3"/>
      <c r="Q325" s="3"/>
      <c r="R325" s="3"/>
      <c r="S325" s="3"/>
      <c r="T325" s="3"/>
      <c r="U325" s="3"/>
      <c r="V325" s="3"/>
      <c r="W325" s="3"/>
      <c r="X325" s="3"/>
      <c r="Y325" s="3"/>
      <c r="Z325" s="3"/>
    </row>
    <row r="326" spans="1:26" x14ac:dyDescent="0.3">
      <c r="A326" s="3"/>
      <c r="B326" s="3"/>
      <c r="C326" s="3"/>
      <c r="D326" s="5"/>
      <c r="E326" s="3"/>
      <c r="F326" s="3"/>
      <c r="G326" s="3"/>
      <c r="H326" s="3"/>
      <c r="I326" s="3"/>
      <c r="J326" s="3"/>
      <c r="K326" s="3"/>
      <c r="L326" s="3"/>
      <c r="M326" s="3"/>
      <c r="N326" s="3"/>
      <c r="O326" s="3"/>
      <c r="P326" s="3"/>
      <c r="Q326" s="3"/>
      <c r="R326" s="3"/>
      <c r="S326" s="3"/>
      <c r="T326" s="3"/>
      <c r="U326" s="3"/>
      <c r="V326" s="3"/>
      <c r="W326" s="3"/>
      <c r="X326" s="3"/>
      <c r="Y326" s="3"/>
      <c r="Z326" s="3"/>
    </row>
    <row r="327" spans="1:26" x14ac:dyDescent="0.3">
      <c r="A327" s="3"/>
      <c r="B327" s="3"/>
      <c r="C327" s="3"/>
      <c r="D327" s="5"/>
      <c r="E327" s="3"/>
      <c r="F327" s="3"/>
      <c r="G327" s="3"/>
      <c r="H327" s="3"/>
      <c r="I327" s="3"/>
      <c r="J327" s="3"/>
      <c r="K327" s="3"/>
      <c r="L327" s="3"/>
      <c r="M327" s="3"/>
      <c r="N327" s="3"/>
      <c r="O327" s="3"/>
      <c r="P327" s="3"/>
      <c r="Q327" s="3"/>
      <c r="R327" s="3"/>
      <c r="S327" s="3"/>
      <c r="T327" s="3"/>
      <c r="U327" s="3"/>
      <c r="V327" s="3"/>
      <c r="W327" s="3"/>
      <c r="X327" s="3"/>
      <c r="Y327" s="3"/>
      <c r="Z327" s="3"/>
    </row>
    <row r="328" spans="1:26" x14ac:dyDescent="0.3">
      <c r="A328" s="3"/>
      <c r="B328" s="3"/>
      <c r="C328" s="3"/>
      <c r="D328" s="5"/>
      <c r="E328" s="3"/>
      <c r="F328" s="3"/>
      <c r="G328" s="3"/>
      <c r="H328" s="3"/>
      <c r="I328" s="3"/>
      <c r="J328" s="3"/>
      <c r="K328" s="3"/>
      <c r="L328" s="3"/>
      <c r="M328" s="3"/>
      <c r="N328" s="3"/>
      <c r="O328" s="3"/>
      <c r="P328" s="3"/>
      <c r="Q328" s="3"/>
      <c r="R328" s="3"/>
      <c r="S328" s="3"/>
      <c r="T328" s="3"/>
      <c r="U328" s="3"/>
      <c r="V328" s="3"/>
      <c r="W328" s="3"/>
      <c r="X328" s="3"/>
      <c r="Y328" s="3"/>
      <c r="Z328" s="3"/>
    </row>
    <row r="329" spans="1:26" x14ac:dyDescent="0.3">
      <c r="A329" s="3"/>
      <c r="B329" s="3"/>
      <c r="C329" s="3"/>
      <c r="D329" s="5"/>
      <c r="E329" s="3"/>
      <c r="F329" s="3"/>
      <c r="G329" s="3"/>
      <c r="H329" s="3"/>
      <c r="I329" s="3"/>
      <c r="J329" s="3"/>
      <c r="K329" s="3"/>
      <c r="L329" s="3"/>
      <c r="M329" s="3"/>
      <c r="N329" s="3"/>
      <c r="O329" s="3"/>
      <c r="P329" s="3"/>
      <c r="Q329" s="3"/>
      <c r="R329" s="3"/>
      <c r="S329" s="3"/>
      <c r="T329" s="3"/>
      <c r="U329" s="3"/>
      <c r="V329" s="3"/>
      <c r="W329" s="3"/>
      <c r="X329" s="3"/>
      <c r="Y329" s="3"/>
      <c r="Z329" s="3"/>
    </row>
    <row r="330" spans="1:26" x14ac:dyDescent="0.3">
      <c r="A330" s="3"/>
      <c r="B330" s="3"/>
      <c r="C330" s="3"/>
      <c r="D330" s="5"/>
      <c r="E330" s="3"/>
      <c r="F330" s="3"/>
      <c r="G330" s="3"/>
      <c r="H330" s="3"/>
      <c r="I330" s="3"/>
      <c r="J330" s="3"/>
      <c r="K330" s="3"/>
      <c r="L330" s="3"/>
      <c r="M330" s="3"/>
      <c r="N330" s="3"/>
      <c r="O330" s="3"/>
      <c r="P330" s="3"/>
      <c r="Q330" s="3"/>
      <c r="R330" s="3"/>
      <c r="S330" s="3"/>
      <c r="T330" s="3"/>
      <c r="U330" s="3"/>
      <c r="V330" s="3"/>
      <c r="W330" s="3"/>
      <c r="X330" s="3"/>
      <c r="Y330" s="3"/>
      <c r="Z330" s="3"/>
    </row>
    <row r="331" spans="1:26" x14ac:dyDescent="0.3">
      <c r="A331" s="3"/>
      <c r="B331" s="3"/>
      <c r="C331" s="3"/>
      <c r="D331" s="5"/>
      <c r="E331" s="3"/>
      <c r="F331" s="3"/>
      <c r="G331" s="3"/>
      <c r="H331" s="3"/>
      <c r="I331" s="3"/>
      <c r="J331" s="3"/>
      <c r="K331" s="3"/>
      <c r="L331" s="3"/>
      <c r="M331" s="3"/>
      <c r="N331" s="3"/>
      <c r="O331" s="3"/>
      <c r="P331" s="3"/>
      <c r="Q331" s="3"/>
      <c r="R331" s="3"/>
      <c r="S331" s="3"/>
      <c r="T331" s="3"/>
      <c r="U331" s="3"/>
      <c r="V331" s="3"/>
      <c r="W331" s="3"/>
      <c r="X331" s="3"/>
      <c r="Y331" s="3"/>
      <c r="Z331" s="3"/>
    </row>
    <row r="332" spans="1:26" x14ac:dyDescent="0.3">
      <c r="A332" s="3"/>
      <c r="B332" s="3"/>
      <c r="C332" s="3"/>
      <c r="D332" s="5"/>
      <c r="E332" s="3"/>
      <c r="F332" s="3"/>
      <c r="G332" s="3"/>
      <c r="H332" s="3"/>
      <c r="I332" s="3"/>
      <c r="J332" s="3"/>
      <c r="K332" s="3"/>
      <c r="L332" s="3"/>
      <c r="M332" s="3"/>
      <c r="N332" s="3"/>
      <c r="O332" s="3"/>
      <c r="P332" s="3"/>
      <c r="Q332" s="3"/>
      <c r="R332" s="3"/>
      <c r="S332" s="3"/>
      <c r="T332" s="3"/>
      <c r="U332" s="3"/>
      <c r="V332" s="3"/>
      <c r="W332" s="3"/>
      <c r="X332" s="3"/>
      <c r="Y332" s="3"/>
      <c r="Z332" s="3"/>
    </row>
    <row r="333" spans="1:26" x14ac:dyDescent="0.3">
      <c r="A333" s="3"/>
      <c r="B333" s="3"/>
      <c r="C333" s="3"/>
      <c r="D333" s="5"/>
      <c r="E333" s="3"/>
      <c r="F333" s="3"/>
      <c r="G333" s="3"/>
      <c r="H333" s="3"/>
      <c r="I333" s="3"/>
      <c r="J333" s="3"/>
      <c r="K333" s="3"/>
      <c r="L333" s="3"/>
      <c r="M333" s="3"/>
      <c r="N333" s="3"/>
      <c r="O333" s="3"/>
      <c r="P333" s="3"/>
      <c r="Q333" s="3"/>
      <c r="R333" s="3"/>
      <c r="S333" s="3"/>
      <c r="T333" s="3"/>
      <c r="U333" s="3"/>
      <c r="V333" s="3"/>
      <c r="W333" s="3"/>
      <c r="X333" s="3"/>
      <c r="Y333" s="3"/>
      <c r="Z333" s="3"/>
    </row>
    <row r="334" spans="1:26" x14ac:dyDescent="0.3">
      <c r="A334" s="3"/>
      <c r="B334" s="3"/>
      <c r="C334" s="3"/>
      <c r="D334" s="5"/>
      <c r="E334" s="3"/>
      <c r="F334" s="3"/>
      <c r="G334" s="3"/>
      <c r="H334" s="3"/>
      <c r="I334" s="3"/>
      <c r="J334" s="3"/>
      <c r="K334" s="3"/>
      <c r="L334" s="3"/>
      <c r="M334" s="3"/>
      <c r="N334" s="3"/>
      <c r="O334" s="3"/>
      <c r="P334" s="3"/>
      <c r="Q334" s="3"/>
      <c r="R334" s="3"/>
      <c r="S334" s="3"/>
      <c r="T334" s="3"/>
      <c r="U334" s="3"/>
      <c r="V334" s="3"/>
      <c r="W334" s="3"/>
      <c r="X334" s="3"/>
      <c r="Y334" s="3"/>
      <c r="Z334" s="3"/>
    </row>
    <row r="335" spans="1:26" x14ac:dyDescent="0.3">
      <c r="A335" s="3"/>
      <c r="B335" s="3"/>
      <c r="C335" s="3"/>
      <c r="D335" s="5"/>
      <c r="E335" s="3"/>
      <c r="F335" s="3"/>
      <c r="G335" s="3"/>
      <c r="H335" s="3"/>
      <c r="I335" s="3"/>
      <c r="J335" s="3"/>
      <c r="K335" s="3"/>
      <c r="L335" s="3"/>
      <c r="M335" s="3"/>
      <c r="N335" s="3"/>
      <c r="O335" s="3"/>
      <c r="P335" s="3"/>
      <c r="Q335" s="3"/>
      <c r="R335" s="3"/>
      <c r="S335" s="3"/>
      <c r="T335" s="3"/>
      <c r="U335" s="3"/>
      <c r="V335" s="3"/>
      <c r="W335" s="3"/>
      <c r="X335" s="3"/>
      <c r="Y335" s="3"/>
      <c r="Z335" s="3"/>
    </row>
    <row r="336" spans="1:26" x14ac:dyDescent="0.3">
      <c r="A336" s="3"/>
      <c r="B336" s="3"/>
      <c r="C336" s="3"/>
      <c r="D336" s="5"/>
      <c r="E336" s="3"/>
      <c r="F336" s="3"/>
      <c r="G336" s="3"/>
      <c r="H336" s="3"/>
      <c r="I336" s="3"/>
      <c r="J336" s="3"/>
      <c r="K336" s="3"/>
      <c r="L336" s="3"/>
      <c r="M336" s="3"/>
      <c r="N336" s="3"/>
      <c r="O336" s="3"/>
      <c r="P336" s="3"/>
      <c r="Q336" s="3"/>
      <c r="R336" s="3"/>
      <c r="S336" s="3"/>
      <c r="T336" s="3"/>
      <c r="U336" s="3"/>
      <c r="V336" s="3"/>
      <c r="W336" s="3"/>
      <c r="X336" s="3"/>
      <c r="Y336" s="3"/>
      <c r="Z336" s="3"/>
    </row>
    <row r="337" spans="1:26" x14ac:dyDescent="0.3">
      <c r="A337" s="3"/>
      <c r="B337" s="3"/>
      <c r="C337" s="3"/>
      <c r="D337" s="5"/>
      <c r="E337" s="3"/>
      <c r="F337" s="3"/>
      <c r="G337" s="3"/>
      <c r="H337" s="3"/>
      <c r="I337" s="3"/>
      <c r="J337" s="3"/>
      <c r="K337" s="3"/>
      <c r="L337" s="3"/>
      <c r="M337" s="3"/>
      <c r="N337" s="3"/>
      <c r="O337" s="3"/>
      <c r="P337" s="3"/>
      <c r="Q337" s="3"/>
      <c r="R337" s="3"/>
      <c r="S337" s="3"/>
      <c r="T337" s="3"/>
      <c r="U337" s="3"/>
      <c r="V337" s="3"/>
      <c r="W337" s="3"/>
      <c r="X337" s="3"/>
      <c r="Y337" s="3"/>
      <c r="Z337" s="3"/>
    </row>
    <row r="338" spans="1:26" x14ac:dyDescent="0.3">
      <c r="A338" s="3"/>
      <c r="B338" s="3"/>
      <c r="C338" s="3"/>
      <c r="D338" s="5"/>
      <c r="E338" s="3"/>
      <c r="F338" s="3"/>
      <c r="G338" s="3"/>
      <c r="H338" s="3"/>
      <c r="I338" s="3"/>
      <c r="J338" s="3"/>
      <c r="K338" s="3"/>
      <c r="L338" s="3"/>
      <c r="M338" s="3"/>
      <c r="N338" s="3"/>
      <c r="O338" s="3"/>
      <c r="P338" s="3"/>
      <c r="Q338" s="3"/>
      <c r="R338" s="3"/>
      <c r="S338" s="3"/>
      <c r="T338" s="3"/>
      <c r="U338" s="3"/>
      <c r="V338" s="3"/>
      <c r="W338" s="3"/>
      <c r="X338" s="3"/>
      <c r="Y338" s="3"/>
      <c r="Z338" s="3"/>
    </row>
    <row r="339" spans="1:26" x14ac:dyDescent="0.3">
      <c r="A339" s="3"/>
      <c r="B339" s="3"/>
      <c r="C339" s="3"/>
      <c r="D339" s="5"/>
      <c r="E339" s="3"/>
      <c r="F339" s="3"/>
      <c r="G339" s="3"/>
      <c r="H339" s="3"/>
      <c r="I339" s="3"/>
      <c r="J339" s="3"/>
      <c r="K339" s="3"/>
      <c r="L339" s="3"/>
      <c r="M339" s="3"/>
      <c r="N339" s="3"/>
      <c r="O339" s="3"/>
      <c r="P339" s="3"/>
      <c r="Q339" s="3"/>
      <c r="R339" s="3"/>
      <c r="S339" s="3"/>
      <c r="T339" s="3"/>
      <c r="U339" s="3"/>
      <c r="V339" s="3"/>
      <c r="W339" s="3"/>
      <c r="X339" s="3"/>
      <c r="Y339" s="3"/>
      <c r="Z339" s="3"/>
    </row>
    <row r="340" spans="1:26" x14ac:dyDescent="0.3">
      <c r="A340" s="3"/>
      <c r="B340" s="3"/>
      <c r="C340" s="3"/>
      <c r="D340" s="5"/>
      <c r="E340" s="3"/>
      <c r="F340" s="3"/>
      <c r="G340" s="3"/>
      <c r="H340" s="3"/>
      <c r="I340" s="3"/>
      <c r="J340" s="3"/>
      <c r="K340" s="3"/>
      <c r="L340" s="3"/>
      <c r="M340" s="3"/>
      <c r="N340" s="3"/>
      <c r="O340" s="3"/>
      <c r="P340" s="3"/>
      <c r="Q340" s="3"/>
      <c r="R340" s="3"/>
      <c r="S340" s="3"/>
      <c r="T340" s="3"/>
      <c r="U340" s="3"/>
      <c r="V340" s="3"/>
      <c r="W340" s="3"/>
      <c r="X340" s="3"/>
      <c r="Y340" s="3"/>
      <c r="Z340" s="3"/>
    </row>
    <row r="341" spans="1:26" x14ac:dyDescent="0.3">
      <c r="A341" s="3"/>
      <c r="B341" s="3"/>
      <c r="C341" s="3"/>
      <c r="D341" s="5"/>
      <c r="E341" s="3"/>
      <c r="F341" s="3"/>
      <c r="G341" s="3"/>
      <c r="H341" s="3"/>
      <c r="I341" s="3"/>
      <c r="J341" s="3"/>
      <c r="K341" s="3"/>
      <c r="L341" s="3"/>
      <c r="M341" s="3"/>
      <c r="N341" s="3"/>
      <c r="O341" s="3"/>
      <c r="P341" s="3"/>
      <c r="Q341" s="3"/>
      <c r="R341" s="3"/>
      <c r="S341" s="3"/>
      <c r="T341" s="3"/>
      <c r="U341" s="3"/>
      <c r="V341" s="3"/>
      <c r="W341" s="3"/>
      <c r="X341" s="3"/>
      <c r="Y341" s="3"/>
      <c r="Z341" s="3"/>
    </row>
    <row r="342" spans="1:26" x14ac:dyDescent="0.3">
      <c r="A342" s="3"/>
      <c r="B342" s="3"/>
      <c r="C342" s="3"/>
      <c r="D342" s="5"/>
      <c r="E342" s="3"/>
      <c r="F342" s="3"/>
      <c r="G342" s="3"/>
      <c r="H342" s="3"/>
      <c r="I342" s="3"/>
      <c r="J342" s="3"/>
      <c r="K342" s="3"/>
      <c r="L342" s="3"/>
      <c r="M342" s="3"/>
      <c r="N342" s="3"/>
      <c r="O342" s="3"/>
      <c r="P342" s="3"/>
      <c r="Q342" s="3"/>
      <c r="R342" s="3"/>
      <c r="S342" s="3"/>
      <c r="T342" s="3"/>
      <c r="U342" s="3"/>
      <c r="V342" s="3"/>
      <c r="W342" s="3"/>
      <c r="X342" s="3"/>
      <c r="Y342" s="3"/>
      <c r="Z342" s="3"/>
    </row>
    <row r="343" spans="1:26" x14ac:dyDescent="0.3">
      <c r="A343" s="3"/>
      <c r="B343" s="3"/>
      <c r="C343" s="3"/>
      <c r="D343" s="5"/>
      <c r="E343" s="3"/>
      <c r="F343" s="3"/>
      <c r="G343" s="3"/>
      <c r="H343" s="3"/>
      <c r="I343" s="3"/>
      <c r="J343" s="3"/>
      <c r="K343" s="3"/>
      <c r="L343" s="3"/>
      <c r="M343" s="3"/>
      <c r="N343" s="3"/>
      <c r="O343" s="3"/>
      <c r="P343" s="3"/>
      <c r="Q343" s="3"/>
      <c r="R343" s="3"/>
      <c r="S343" s="3"/>
      <c r="T343" s="3"/>
      <c r="U343" s="3"/>
      <c r="V343" s="3"/>
      <c r="W343" s="3"/>
      <c r="X343" s="3"/>
      <c r="Y343" s="3"/>
      <c r="Z343" s="3"/>
    </row>
    <row r="344" spans="1:26" x14ac:dyDescent="0.3">
      <c r="A344" s="3"/>
      <c r="B344" s="3"/>
      <c r="C344" s="3"/>
      <c r="D344" s="5"/>
      <c r="E344" s="3"/>
      <c r="F344" s="3"/>
      <c r="G344" s="3"/>
      <c r="H344" s="3"/>
      <c r="I344" s="3"/>
      <c r="J344" s="3"/>
      <c r="K344" s="3"/>
      <c r="L344" s="3"/>
      <c r="M344" s="3"/>
      <c r="N344" s="3"/>
      <c r="O344" s="3"/>
      <c r="P344" s="3"/>
      <c r="Q344" s="3"/>
      <c r="R344" s="3"/>
      <c r="S344" s="3"/>
      <c r="T344" s="3"/>
      <c r="U344" s="3"/>
      <c r="V344" s="3"/>
      <c r="W344" s="3"/>
      <c r="X344" s="3"/>
      <c r="Y344" s="3"/>
      <c r="Z344" s="3"/>
    </row>
    <row r="345" spans="1:26" x14ac:dyDescent="0.3">
      <c r="A345" s="3"/>
      <c r="B345" s="3"/>
      <c r="C345" s="3"/>
      <c r="D345" s="5"/>
      <c r="E345" s="3"/>
      <c r="F345" s="3"/>
      <c r="G345" s="3"/>
      <c r="H345" s="3"/>
      <c r="I345" s="3"/>
      <c r="J345" s="3"/>
      <c r="K345" s="3"/>
      <c r="L345" s="3"/>
      <c r="M345" s="3"/>
      <c r="N345" s="3"/>
      <c r="O345" s="3"/>
      <c r="P345" s="3"/>
      <c r="Q345" s="3"/>
      <c r="R345" s="3"/>
      <c r="S345" s="3"/>
      <c r="T345" s="3"/>
      <c r="U345" s="3"/>
      <c r="V345" s="3"/>
      <c r="W345" s="3"/>
      <c r="X345" s="3"/>
      <c r="Y345" s="3"/>
      <c r="Z345" s="3"/>
    </row>
    <row r="346" spans="1:26" x14ac:dyDescent="0.3">
      <c r="A346" s="3"/>
      <c r="B346" s="3"/>
      <c r="C346" s="3"/>
      <c r="D346" s="5"/>
      <c r="E346" s="3"/>
      <c r="F346" s="3"/>
      <c r="G346" s="3"/>
      <c r="H346" s="3"/>
      <c r="I346" s="3"/>
      <c r="J346" s="3"/>
      <c r="K346" s="3"/>
      <c r="L346" s="3"/>
      <c r="M346" s="3"/>
      <c r="N346" s="3"/>
      <c r="O346" s="3"/>
      <c r="P346" s="3"/>
      <c r="Q346" s="3"/>
      <c r="R346" s="3"/>
      <c r="S346" s="3"/>
      <c r="T346" s="3"/>
      <c r="U346" s="3"/>
      <c r="V346" s="3"/>
      <c r="W346" s="3"/>
      <c r="X346" s="3"/>
      <c r="Y346" s="3"/>
      <c r="Z346" s="3"/>
    </row>
    <row r="347" spans="1:26" x14ac:dyDescent="0.3">
      <c r="A347" s="3"/>
      <c r="B347" s="3"/>
      <c r="C347" s="3"/>
      <c r="D347" s="5"/>
      <c r="E347" s="3"/>
      <c r="F347" s="3"/>
      <c r="G347" s="3"/>
      <c r="H347" s="3"/>
      <c r="I347" s="3"/>
      <c r="J347" s="3"/>
      <c r="K347" s="3"/>
      <c r="L347" s="3"/>
      <c r="M347" s="3"/>
      <c r="N347" s="3"/>
      <c r="O347" s="3"/>
      <c r="P347" s="3"/>
      <c r="Q347" s="3"/>
      <c r="R347" s="3"/>
      <c r="S347" s="3"/>
      <c r="T347" s="3"/>
      <c r="U347" s="3"/>
      <c r="V347" s="3"/>
      <c r="W347" s="3"/>
      <c r="X347" s="3"/>
      <c r="Y347" s="3"/>
      <c r="Z347" s="3"/>
    </row>
    <row r="348" spans="1:26" x14ac:dyDescent="0.3">
      <c r="A348" s="3"/>
      <c r="B348" s="3"/>
      <c r="C348" s="3"/>
      <c r="D348" s="5"/>
      <c r="E348" s="3"/>
      <c r="F348" s="3"/>
      <c r="G348" s="3"/>
      <c r="H348" s="3"/>
      <c r="I348" s="3"/>
      <c r="J348" s="3"/>
      <c r="K348" s="3"/>
      <c r="L348" s="3"/>
      <c r="M348" s="3"/>
      <c r="N348" s="3"/>
      <c r="O348" s="3"/>
      <c r="P348" s="3"/>
      <c r="Q348" s="3"/>
      <c r="R348" s="3"/>
      <c r="S348" s="3"/>
      <c r="T348" s="3"/>
      <c r="U348" s="3"/>
      <c r="V348" s="3"/>
      <c r="W348" s="3"/>
      <c r="X348" s="3"/>
      <c r="Y348" s="3"/>
      <c r="Z348" s="3"/>
    </row>
    <row r="349" spans="1:26" x14ac:dyDescent="0.3">
      <c r="A349" s="3"/>
      <c r="B349" s="3"/>
      <c r="C349" s="3"/>
      <c r="D349" s="5"/>
      <c r="E349" s="3"/>
      <c r="F349" s="3"/>
      <c r="G349" s="3"/>
      <c r="H349" s="3"/>
      <c r="I349" s="3"/>
      <c r="J349" s="3"/>
      <c r="K349" s="3"/>
      <c r="L349" s="3"/>
      <c r="M349" s="3"/>
      <c r="N349" s="3"/>
      <c r="O349" s="3"/>
      <c r="P349" s="3"/>
      <c r="Q349" s="3"/>
      <c r="R349" s="3"/>
      <c r="S349" s="3"/>
      <c r="T349" s="3"/>
      <c r="U349" s="3"/>
      <c r="V349" s="3"/>
      <c r="W349" s="3"/>
      <c r="X349" s="3"/>
      <c r="Y349" s="3"/>
      <c r="Z349" s="3"/>
    </row>
    <row r="350" spans="1:26" x14ac:dyDescent="0.3">
      <c r="A350" s="3"/>
      <c r="B350" s="3"/>
      <c r="C350" s="3"/>
      <c r="D350" s="5"/>
      <c r="E350" s="3"/>
      <c r="F350" s="3"/>
      <c r="G350" s="3"/>
      <c r="H350" s="3"/>
      <c r="I350" s="3"/>
      <c r="J350" s="3"/>
      <c r="K350" s="3"/>
      <c r="L350" s="3"/>
      <c r="M350" s="3"/>
      <c r="N350" s="3"/>
      <c r="O350" s="3"/>
      <c r="P350" s="3"/>
      <c r="Q350" s="3"/>
      <c r="R350" s="3"/>
      <c r="S350" s="3"/>
      <c r="T350" s="3"/>
      <c r="U350" s="3"/>
      <c r="V350" s="3"/>
      <c r="W350" s="3"/>
      <c r="X350" s="3"/>
      <c r="Y350" s="3"/>
      <c r="Z350" s="3"/>
    </row>
    <row r="351" spans="1:26" x14ac:dyDescent="0.3">
      <c r="A351" s="3"/>
      <c r="B351" s="3"/>
      <c r="C351" s="3"/>
      <c r="D351" s="5"/>
      <c r="E351" s="3"/>
      <c r="F351" s="3"/>
      <c r="G351" s="3"/>
      <c r="H351" s="3"/>
      <c r="I351" s="3"/>
      <c r="J351" s="3"/>
      <c r="K351" s="3"/>
      <c r="L351" s="3"/>
      <c r="M351" s="3"/>
      <c r="N351" s="3"/>
      <c r="O351" s="3"/>
      <c r="P351" s="3"/>
      <c r="Q351" s="3"/>
      <c r="R351" s="3"/>
      <c r="S351" s="3"/>
      <c r="T351" s="3"/>
      <c r="U351" s="3"/>
      <c r="V351" s="3"/>
      <c r="W351" s="3"/>
      <c r="X351" s="3"/>
      <c r="Y351" s="3"/>
      <c r="Z351" s="3"/>
    </row>
    <row r="352" spans="1:26" x14ac:dyDescent="0.3">
      <c r="A352" s="3"/>
      <c r="B352" s="3"/>
      <c r="C352" s="3"/>
      <c r="D352" s="5"/>
      <c r="E352" s="3"/>
      <c r="F352" s="3"/>
      <c r="G352" s="3"/>
      <c r="H352" s="3"/>
      <c r="I352" s="3"/>
      <c r="J352" s="3"/>
      <c r="K352" s="3"/>
      <c r="L352" s="3"/>
      <c r="M352" s="3"/>
      <c r="N352" s="3"/>
      <c r="O352" s="3"/>
      <c r="P352" s="3"/>
      <c r="Q352" s="3"/>
      <c r="R352" s="3"/>
      <c r="S352" s="3"/>
      <c r="T352" s="3"/>
      <c r="U352" s="3"/>
      <c r="V352" s="3"/>
      <c r="W352" s="3"/>
      <c r="X352" s="3"/>
      <c r="Y352" s="3"/>
      <c r="Z352" s="3"/>
    </row>
    <row r="353" spans="1:26" x14ac:dyDescent="0.3">
      <c r="A353" s="3"/>
      <c r="B353" s="3"/>
      <c r="C353" s="3"/>
      <c r="D353" s="5"/>
      <c r="E353" s="3"/>
      <c r="F353" s="3"/>
      <c r="G353" s="3"/>
      <c r="H353" s="3"/>
      <c r="I353" s="3"/>
      <c r="J353" s="3"/>
      <c r="K353" s="3"/>
      <c r="L353" s="3"/>
      <c r="M353" s="3"/>
      <c r="N353" s="3"/>
      <c r="O353" s="3"/>
      <c r="P353" s="3"/>
      <c r="Q353" s="3"/>
      <c r="R353" s="3"/>
      <c r="S353" s="3"/>
      <c r="T353" s="3"/>
      <c r="U353" s="3"/>
      <c r="V353" s="3"/>
      <c r="W353" s="3"/>
      <c r="X353" s="3"/>
      <c r="Y353" s="3"/>
      <c r="Z353" s="3"/>
    </row>
    <row r="354" spans="1:26" x14ac:dyDescent="0.3">
      <c r="A354" s="3"/>
      <c r="B354" s="3"/>
      <c r="C354" s="3"/>
      <c r="D354" s="5"/>
      <c r="E354" s="3"/>
      <c r="F354" s="3"/>
      <c r="G354" s="3"/>
      <c r="H354" s="3"/>
      <c r="I354" s="3"/>
      <c r="J354" s="3"/>
      <c r="K354" s="3"/>
      <c r="L354" s="3"/>
      <c r="M354" s="3"/>
      <c r="N354" s="3"/>
      <c r="O354" s="3"/>
      <c r="P354" s="3"/>
      <c r="Q354" s="3"/>
      <c r="R354" s="3"/>
      <c r="S354" s="3"/>
      <c r="T354" s="3"/>
      <c r="U354" s="3"/>
      <c r="V354" s="3"/>
      <c r="W354" s="3"/>
      <c r="X354" s="3"/>
      <c r="Y354" s="3"/>
      <c r="Z354" s="3"/>
    </row>
    <row r="355" spans="1:26" x14ac:dyDescent="0.3">
      <c r="A355" s="3"/>
      <c r="B355" s="3"/>
      <c r="C355" s="3"/>
      <c r="D355" s="5"/>
      <c r="E355" s="3"/>
      <c r="F355" s="3"/>
      <c r="G355" s="3"/>
      <c r="H355" s="3"/>
      <c r="I355" s="3"/>
      <c r="J355" s="3"/>
      <c r="K355" s="3"/>
      <c r="L355" s="3"/>
      <c r="M355" s="3"/>
      <c r="N355" s="3"/>
      <c r="O355" s="3"/>
      <c r="P355" s="3"/>
      <c r="Q355" s="3"/>
      <c r="R355" s="3"/>
      <c r="S355" s="3"/>
      <c r="T355" s="3"/>
      <c r="U355" s="3"/>
      <c r="V355" s="3"/>
      <c r="W355" s="3"/>
      <c r="X355" s="3"/>
      <c r="Y355" s="3"/>
      <c r="Z355" s="3"/>
    </row>
    <row r="356" spans="1:26" x14ac:dyDescent="0.3">
      <c r="A356" s="3"/>
      <c r="B356" s="3"/>
      <c r="C356" s="3"/>
      <c r="D356" s="5"/>
      <c r="E356" s="3"/>
      <c r="F356" s="3"/>
      <c r="G356" s="3"/>
      <c r="H356" s="3"/>
      <c r="I356" s="3"/>
      <c r="J356" s="3"/>
      <c r="K356" s="3"/>
      <c r="L356" s="3"/>
      <c r="M356" s="3"/>
      <c r="N356" s="3"/>
      <c r="O356" s="3"/>
      <c r="P356" s="3"/>
      <c r="Q356" s="3"/>
      <c r="R356" s="3"/>
      <c r="S356" s="3"/>
      <c r="T356" s="3"/>
      <c r="U356" s="3"/>
      <c r="V356" s="3"/>
      <c r="W356" s="3"/>
      <c r="X356" s="3"/>
      <c r="Y356" s="3"/>
      <c r="Z356" s="3"/>
    </row>
    <row r="357" spans="1:26" x14ac:dyDescent="0.3">
      <c r="A357" s="3"/>
      <c r="B357" s="3"/>
      <c r="C357" s="3"/>
      <c r="D357" s="5"/>
      <c r="E357" s="3"/>
      <c r="F357" s="3"/>
      <c r="G357" s="3"/>
      <c r="H357" s="3"/>
      <c r="I357" s="3"/>
      <c r="J357" s="3"/>
      <c r="K357" s="3"/>
      <c r="L357" s="3"/>
      <c r="M357" s="3"/>
      <c r="N357" s="3"/>
      <c r="O357" s="3"/>
      <c r="P357" s="3"/>
      <c r="Q357" s="3"/>
      <c r="R357" s="3"/>
      <c r="S357" s="3"/>
      <c r="T357" s="3"/>
      <c r="U357" s="3"/>
      <c r="V357" s="3"/>
      <c r="W357" s="3"/>
      <c r="X357" s="3"/>
      <c r="Y357" s="3"/>
      <c r="Z357" s="3"/>
    </row>
    <row r="358" spans="1:26" x14ac:dyDescent="0.3">
      <c r="A358" s="3"/>
      <c r="B358" s="3"/>
      <c r="C358" s="3"/>
      <c r="D358" s="5"/>
      <c r="E358" s="3"/>
      <c r="F358" s="3"/>
      <c r="G358" s="3"/>
      <c r="H358" s="3"/>
      <c r="I358" s="3"/>
      <c r="J358" s="3"/>
      <c r="K358" s="3"/>
      <c r="L358" s="3"/>
      <c r="M358" s="3"/>
      <c r="N358" s="3"/>
      <c r="O358" s="3"/>
      <c r="P358" s="3"/>
      <c r="Q358" s="3"/>
      <c r="R358" s="3"/>
      <c r="S358" s="3"/>
      <c r="T358" s="3"/>
      <c r="U358" s="3"/>
      <c r="V358" s="3"/>
      <c r="W358" s="3"/>
      <c r="X358" s="3"/>
      <c r="Y358" s="3"/>
      <c r="Z358" s="3"/>
    </row>
    <row r="359" spans="1:26" x14ac:dyDescent="0.3">
      <c r="A359" s="3"/>
      <c r="B359" s="3"/>
      <c r="C359" s="3"/>
      <c r="D359" s="5"/>
      <c r="E359" s="3"/>
      <c r="F359" s="3"/>
      <c r="G359" s="3"/>
      <c r="H359" s="3"/>
      <c r="I359" s="3"/>
      <c r="J359" s="3"/>
      <c r="K359" s="3"/>
      <c r="L359" s="3"/>
      <c r="M359" s="3"/>
      <c r="N359" s="3"/>
      <c r="O359" s="3"/>
      <c r="P359" s="3"/>
      <c r="Q359" s="3"/>
      <c r="R359" s="3"/>
      <c r="S359" s="3"/>
      <c r="T359" s="3"/>
      <c r="U359" s="3"/>
      <c r="V359" s="3"/>
      <c r="W359" s="3"/>
      <c r="X359" s="3"/>
      <c r="Y359" s="3"/>
      <c r="Z359" s="3"/>
    </row>
    <row r="360" spans="1:26" x14ac:dyDescent="0.3">
      <c r="A360" s="3"/>
      <c r="B360" s="3"/>
      <c r="C360" s="3"/>
      <c r="D360" s="5"/>
      <c r="E360" s="3"/>
      <c r="F360" s="3"/>
      <c r="G360" s="3"/>
      <c r="H360" s="3"/>
      <c r="I360" s="3"/>
      <c r="J360" s="3"/>
      <c r="K360" s="3"/>
      <c r="L360" s="3"/>
      <c r="M360" s="3"/>
      <c r="N360" s="3"/>
      <c r="O360" s="3"/>
      <c r="P360" s="3"/>
      <c r="Q360" s="3"/>
      <c r="R360" s="3"/>
      <c r="S360" s="3"/>
      <c r="T360" s="3"/>
      <c r="U360" s="3"/>
      <c r="V360" s="3"/>
      <c r="W360" s="3"/>
      <c r="X360" s="3"/>
      <c r="Y360" s="3"/>
      <c r="Z360" s="3"/>
    </row>
    <row r="361" spans="1:26" x14ac:dyDescent="0.3">
      <c r="A361" s="3"/>
      <c r="B361" s="3"/>
      <c r="C361" s="3"/>
      <c r="D361" s="5"/>
      <c r="E361" s="3"/>
      <c r="F361" s="3"/>
      <c r="G361" s="3"/>
      <c r="H361" s="3"/>
      <c r="I361" s="3"/>
      <c r="J361" s="3"/>
      <c r="K361" s="3"/>
      <c r="L361" s="3"/>
      <c r="M361" s="3"/>
      <c r="N361" s="3"/>
      <c r="O361" s="3"/>
      <c r="P361" s="3"/>
      <c r="Q361" s="3"/>
      <c r="R361" s="3"/>
      <c r="S361" s="3"/>
      <c r="T361" s="3"/>
      <c r="U361" s="3"/>
      <c r="V361" s="3"/>
      <c r="W361" s="3"/>
      <c r="X361" s="3"/>
      <c r="Y361" s="3"/>
      <c r="Z361" s="3"/>
    </row>
    <row r="362" spans="1:26" x14ac:dyDescent="0.3">
      <c r="A362" s="3"/>
      <c r="B362" s="3"/>
      <c r="C362" s="3"/>
      <c r="D362" s="5"/>
      <c r="E362" s="3"/>
      <c r="F362" s="3"/>
      <c r="G362" s="3"/>
      <c r="H362" s="3"/>
      <c r="I362" s="3"/>
      <c r="J362" s="3"/>
      <c r="K362" s="3"/>
      <c r="L362" s="3"/>
      <c r="M362" s="3"/>
      <c r="N362" s="3"/>
      <c r="O362" s="3"/>
      <c r="P362" s="3"/>
      <c r="Q362" s="3"/>
      <c r="R362" s="3"/>
      <c r="S362" s="3"/>
      <c r="T362" s="3"/>
      <c r="U362" s="3"/>
      <c r="V362" s="3"/>
      <c r="W362" s="3"/>
      <c r="X362" s="3"/>
      <c r="Y362" s="3"/>
      <c r="Z362" s="3"/>
    </row>
    <row r="363" spans="1:26" x14ac:dyDescent="0.3">
      <c r="A363" s="3"/>
      <c r="B363" s="3"/>
      <c r="C363" s="3"/>
      <c r="D363" s="5"/>
      <c r="E363" s="3"/>
      <c r="F363" s="3"/>
      <c r="G363" s="3"/>
      <c r="H363" s="3"/>
      <c r="I363" s="3"/>
      <c r="J363" s="3"/>
      <c r="K363" s="3"/>
      <c r="L363" s="3"/>
      <c r="M363" s="3"/>
      <c r="N363" s="3"/>
      <c r="O363" s="3"/>
      <c r="P363" s="3"/>
      <c r="Q363" s="3"/>
      <c r="R363" s="3"/>
      <c r="S363" s="3"/>
      <c r="T363" s="3"/>
      <c r="U363" s="3"/>
      <c r="V363" s="3"/>
      <c r="W363" s="3"/>
      <c r="X363" s="3"/>
      <c r="Y363" s="3"/>
      <c r="Z363" s="3"/>
    </row>
    <row r="364" spans="1:26" x14ac:dyDescent="0.3">
      <c r="A364" s="3"/>
      <c r="B364" s="3"/>
      <c r="C364" s="3"/>
      <c r="D364" s="5"/>
      <c r="E364" s="3"/>
      <c r="F364" s="3"/>
      <c r="G364" s="3"/>
      <c r="H364" s="3"/>
      <c r="I364" s="3"/>
      <c r="J364" s="3"/>
      <c r="K364" s="3"/>
      <c r="L364" s="3"/>
      <c r="M364" s="3"/>
      <c r="N364" s="3"/>
      <c r="O364" s="3"/>
      <c r="P364" s="3"/>
      <c r="Q364" s="3"/>
      <c r="R364" s="3"/>
      <c r="S364" s="3"/>
      <c r="T364" s="3"/>
      <c r="U364" s="3"/>
      <c r="V364" s="3"/>
      <c r="W364" s="3"/>
      <c r="X364" s="3"/>
      <c r="Y364" s="3"/>
      <c r="Z364" s="3"/>
    </row>
    <row r="365" spans="1:26" x14ac:dyDescent="0.3">
      <c r="A365" s="3"/>
      <c r="B365" s="3"/>
      <c r="C365" s="3"/>
      <c r="D365" s="5"/>
      <c r="E365" s="3"/>
      <c r="F365" s="3"/>
      <c r="G365" s="3"/>
      <c r="H365" s="3"/>
      <c r="I365" s="3"/>
      <c r="J365" s="3"/>
      <c r="K365" s="3"/>
      <c r="L365" s="3"/>
      <c r="M365" s="3"/>
      <c r="N365" s="3"/>
      <c r="O365" s="3"/>
      <c r="P365" s="3"/>
      <c r="Q365" s="3"/>
      <c r="R365" s="3"/>
      <c r="S365" s="3"/>
      <c r="T365" s="3"/>
      <c r="U365" s="3"/>
      <c r="V365" s="3"/>
      <c r="W365" s="3"/>
      <c r="X365" s="3"/>
      <c r="Y365" s="3"/>
      <c r="Z365" s="3"/>
    </row>
    <row r="366" spans="1:26" x14ac:dyDescent="0.3">
      <c r="A366" s="3"/>
      <c r="B366" s="3"/>
      <c r="C366" s="3"/>
      <c r="D366" s="5"/>
      <c r="E366" s="3"/>
      <c r="F366" s="3"/>
      <c r="G366" s="3"/>
      <c r="H366" s="3"/>
      <c r="I366" s="3"/>
      <c r="J366" s="3"/>
      <c r="K366" s="3"/>
      <c r="L366" s="3"/>
      <c r="M366" s="3"/>
      <c r="N366" s="3"/>
      <c r="O366" s="3"/>
      <c r="P366" s="3"/>
      <c r="Q366" s="3"/>
      <c r="R366" s="3"/>
      <c r="S366" s="3"/>
      <c r="T366" s="3"/>
      <c r="U366" s="3"/>
      <c r="V366" s="3"/>
      <c r="W366" s="3"/>
      <c r="X366" s="3"/>
      <c r="Y366" s="3"/>
      <c r="Z366" s="3"/>
    </row>
    <row r="367" spans="1:26" x14ac:dyDescent="0.3">
      <c r="A367" s="3"/>
      <c r="B367" s="3"/>
      <c r="C367" s="3"/>
      <c r="D367" s="5"/>
      <c r="E367" s="3"/>
      <c r="F367" s="3"/>
      <c r="G367" s="3"/>
      <c r="H367" s="3"/>
      <c r="I367" s="3"/>
      <c r="J367" s="3"/>
      <c r="K367" s="3"/>
      <c r="L367" s="3"/>
      <c r="M367" s="3"/>
      <c r="N367" s="3"/>
      <c r="O367" s="3"/>
      <c r="P367" s="3"/>
      <c r="Q367" s="3"/>
      <c r="R367" s="3"/>
      <c r="S367" s="3"/>
      <c r="T367" s="3"/>
      <c r="U367" s="3"/>
      <c r="V367" s="3"/>
      <c r="W367" s="3"/>
      <c r="X367" s="3"/>
      <c r="Y367" s="3"/>
      <c r="Z367" s="3"/>
    </row>
    <row r="368" spans="1:26" x14ac:dyDescent="0.3">
      <c r="A368" s="3"/>
      <c r="B368" s="3"/>
      <c r="C368" s="3"/>
      <c r="D368" s="5"/>
      <c r="E368" s="3"/>
      <c r="F368" s="3"/>
      <c r="G368" s="3"/>
      <c r="H368" s="3"/>
      <c r="I368" s="3"/>
      <c r="J368" s="3"/>
      <c r="K368" s="3"/>
      <c r="L368" s="3"/>
      <c r="M368" s="3"/>
      <c r="N368" s="3"/>
      <c r="O368" s="3"/>
      <c r="P368" s="3"/>
      <c r="Q368" s="3"/>
      <c r="R368" s="3"/>
      <c r="S368" s="3"/>
      <c r="T368" s="3"/>
      <c r="U368" s="3"/>
      <c r="V368" s="3"/>
      <c r="W368" s="3"/>
      <c r="X368" s="3"/>
      <c r="Y368" s="3"/>
      <c r="Z368" s="3"/>
    </row>
    <row r="369" spans="1:26" x14ac:dyDescent="0.3">
      <c r="A369" s="3"/>
      <c r="B369" s="3"/>
      <c r="C369" s="3"/>
      <c r="D369" s="5"/>
      <c r="E369" s="3"/>
      <c r="F369" s="3"/>
      <c r="G369" s="3"/>
      <c r="H369" s="3"/>
      <c r="I369" s="3"/>
      <c r="J369" s="3"/>
      <c r="K369" s="3"/>
      <c r="L369" s="3"/>
      <c r="M369" s="3"/>
      <c r="N369" s="3"/>
      <c r="O369" s="3"/>
      <c r="P369" s="3"/>
      <c r="Q369" s="3"/>
      <c r="R369" s="3"/>
      <c r="S369" s="3"/>
      <c r="T369" s="3"/>
      <c r="U369" s="3"/>
      <c r="V369" s="3"/>
      <c r="W369" s="3"/>
      <c r="X369" s="3"/>
      <c r="Y369" s="3"/>
      <c r="Z369" s="3"/>
    </row>
    <row r="370" spans="1:26" x14ac:dyDescent="0.3">
      <c r="A370" s="3"/>
      <c r="B370" s="3"/>
      <c r="C370" s="3"/>
      <c r="D370" s="5"/>
      <c r="E370" s="3"/>
      <c r="F370" s="3"/>
      <c r="G370" s="3"/>
      <c r="H370" s="3"/>
      <c r="I370" s="3"/>
      <c r="J370" s="3"/>
      <c r="K370" s="3"/>
      <c r="L370" s="3"/>
      <c r="M370" s="3"/>
      <c r="N370" s="3"/>
      <c r="O370" s="3"/>
      <c r="P370" s="3"/>
      <c r="Q370" s="3"/>
      <c r="R370" s="3"/>
      <c r="S370" s="3"/>
      <c r="T370" s="3"/>
      <c r="U370" s="3"/>
      <c r="V370" s="3"/>
      <c r="W370" s="3"/>
      <c r="X370" s="3"/>
      <c r="Y370" s="3"/>
      <c r="Z370" s="3"/>
    </row>
    <row r="371" spans="1:26" x14ac:dyDescent="0.3">
      <c r="A371" s="3"/>
      <c r="B371" s="3"/>
      <c r="C371" s="3"/>
      <c r="D371" s="5"/>
      <c r="E371" s="3"/>
      <c r="F371" s="3"/>
      <c r="G371" s="3"/>
      <c r="H371" s="3"/>
      <c r="I371" s="3"/>
      <c r="J371" s="3"/>
      <c r="K371" s="3"/>
      <c r="L371" s="3"/>
      <c r="M371" s="3"/>
      <c r="N371" s="3"/>
      <c r="O371" s="3"/>
      <c r="P371" s="3"/>
      <c r="Q371" s="3"/>
      <c r="R371" s="3"/>
      <c r="S371" s="3"/>
      <c r="T371" s="3"/>
      <c r="U371" s="3"/>
      <c r="V371" s="3"/>
      <c r="W371" s="3"/>
      <c r="X371" s="3"/>
      <c r="Y371" s="3"/>
      <c r="Z371" s="3"/>
    </row>
    <row r="372" spans="1:26" x14ac:dyDescent="0.3">
      <c r="A372" s="3"/>
      <c r="B372" s="3"/>
      <c r="C372" s="3"/>
      <c r="D372" s="5"/>
      <c r="E372" s="3"/>
      <c r="F372" s="3"/>
      <c r="G372" s="3"/>
      <c r="H372" s="3"/>
      <c r="I372" s="3"/>
      <c r="J372" s="3"/>
      <c r="K372" s="3"/>
      <c r="L372" s="3"/>
      <c r="M372" s="3"/>
      <c r="N372" s="3"/>
      <c r="O372" s="3"/>
      <c r="P372" s="3"/>
      <c r="Q372" s="3"/>
      <c r="R372" s="3"/>
      <c r="S372" s="3"/>
      <c r="T372" s="3"/>
      <c r="U372" s="3"/>
      <c r="V372" s="3"/>
      <c r="W372" s="3"/>
      <c r="X372" s="3"/>
      <c r="Y372" s="3"/>
      <c r="Z372" s="3"/>
    </row>
    <row r="373" spans="1:26" x14ac:dyDescent="0.3">
      <c r="A373" s="3"/>
      <c r="B373" s="3"/>
      <c r="C373" s="3"/>
      <c r="D373" s="5"/>
      <c r="E373" s="3"/>
      <c r="F373" s="3"/>
      <c r="G373" s="3"/>
      <c r="H373" s="3"/>
      <c r="I373" s="3"/>
      <c r="J373" s="3"/>
      <c r="K373" s="3"/>
      <c r="L373" s="3"/>
      <c r="M373" s="3"/>
      <c r="N373" s="3"/>
      <c r="O373" s="3"/>
      <c r="P373" s="3"/>
      <c r="Q373" s="3"/>
      <c r="R373" s="3"/>
      <c r="S373" s="3"/>
      <c r="T373" s="3"/>
      <c r="U373" s="3"/>
      <c r="V373" s="3"/>
      <c r="W373" s="3"/>
      <c r="X373" s="3"/>
      <c r="Y373" s="3"/>
      <c r="Z373" s="3"/>
    </row>
    <row r="374" spans="1:26" x14ac:dyDescent="0.3">
      <c r="A374" s="3"/>
      <c r="B374" s="3"/>
      <c r="C374" s="3"/>
      <c r="D374" s="5"/>
      <c r="E374" s="3"/>
      <c r="F374" s="3"/>
      <c r="G374" s="3"/>
      <c r="H374" s="3"/>
      <c r="I374" s="3"/>
      <c r="J374" s="3"/>
      <c r="K374" s="3"/>
      <c r="L374" s="3"/>
      <c r="M374" s="3"/>
      <c r="N374" s="3"/>
      <c r="O374" s="3"/>
      <c r="P374" s="3"/>
      <c r="Q374" s="3"/>
      <c r="R374" s="3"/>
      <c r="S374" s="3"/>
      <c r="T374" s="3"/>
      <c r="U374" s="3"/>
      <c r="V374" s="3"/>
      <c r="W374" s="3"/>
      <c r="X374" s="3"/>
      <c r="Y374" s="3"/>
      <c r="Z374" s="3"/>
    </row>
    <row r="375" spans="1:26" x14ac:dyDescent="0.3">
      <c r="A375" s="3"/>
      <c r="B375" s="3"/>
      <c r="C375" s="3"/>
      <c r="D375" s="5"/>
      <c r="E375" s="3"/>
      <c r="F375" s="3"/>
      <c r="G375" s="3"/>
      <c r="H375" s="3"/>
      <c r="I375" s="3"/>
      <c r="J375" s="3"/>
      <c r="K375" s="3"/>
      <c r="L375" s="3"/>
      <c r="M375" s="3"/>
      <c r="N375" s="3"/>
      <c r="O375" s="3"/>
      <c r="P375" s="3"/>
      <c r="Q375" s="3"/>
      <c r="R375" s="3"/>
      <c r="S375" s="3"/>
      <c r="T375" s="3"/>
      <c r="U375" s="3"/>
      <c r="V375" s="3"/>
      <c r="W375" s="3"/>
      <c r="X375" s="3"/>
      <c r="Y375" s="3"/>
      <c r="Z375" s="3"/>
    </row>
    <row r="376" spans="1:26" x14ac:dyDescent="0.3">
      <c r="A376" s="3"/>
      <c r="B376" s="3"/>
      <c r="C376" s="3"/>
      <c r="D376" s="5"/>
      <c r="E376" s="3"/>
      <c r="F376" s="3"/>
      <c r="G376" s="3"/>
      <c r="H376" s="3"/>
      <c r="I376" s="3"/>
      <c r="J376" s="3"/>
      <c r="K376" s="3"/>
      <c r="L376" s="3"/>
      <c r="M376" s="3"/>
      <c r="N376" s="3"/>
      <c r="O376" s="3"/>
      <c r="P376" s="3"/>
      <c r="Q376" s="3"/>
      <c r="R376" s="3"/>
      <c r="S376" s="3"/>
      <c r="T376" s="3"/>
      <c r="U376" s="3"/>
      <c r="V376" s="3"/>
      <c r="W376" s="3"/>
      <c r="X376" s="3"/>
      <c r="Y376" s="3"/>
      <c r="Z376" s="3"/>
    </row>
    <row r="377" spans="1:26" x14ac:dyDescent="0.3">
      <c r="A377" s="3"/>
      <c r="B377" s="3"/>
      <c r="C377" s="3"/>
      <c r="D377" s="5"/>
      <c r="E377" s="3"/>
      <c r="F377" s="3"/>
      <c r="G377" s="3"/>
      <c r="H377" s="3"/>
      <c r="I377" s="3"/>
      <c r="J377" s="3"/>
      <c r="K377" s="3"/>
      <c r="L377" s="3"/>
      <c r="M377" s="3"/>
      <c r="N377" s="3"/>
      <c r="O377" s="3"/>
      <c r="P377" s="3"/>
      <c r="Q377" s="3"/>
      <c r="R377" s="3"/>
      <c r="S377" s="3"/>
      <c r="T377" s="3"/>
      <c r="U377" s="3"/>
      <c r="V377" s="3"/>
      <c r="W377" s="3"/>
      <c r="X377" s="3"/>
      <c r="Y377" s="3"/>
      <c r="Z377" s="3"/>
    </row>
    <row r="378" spans="1:26" x14ac:dyDescent="0.3">
      <c r="A378" s="3"/>
      <c r="B378" s="3"/>
      <c r="C378" s="3"/>
      <c r="D378" s="5"/>
      <c r="E378" s="3"/>
      <c r="F378" s="3"/>
      <c r="G378" s="3"/>
      <c r="H378" s="3"/>
      <c r="I378" s="3"/>
      <c r="J378" s="3"/>
      <c r="K378" s="3"/>
      <c r="L378" s="3"/>
      <c r="M378" s="3"/>
      <c r="N378" s="3"/>
      <c r="O378" s="3"/>
      <c r="P378" s="3"/>
      <c r="Q378" s="3"/>
      <c r="R378" s="3"/>
      <c r="S378" s="3"/>
      <c r="T378" s="3"/>
      <c r="U378" s="3"/>
      <c r="V378" s="3"/>
      <c r="W378" s="3"/>
      <c r="X378" s="3"/>
      <c r="Y378" s="3"/>
      <c r="Z378" s="3"/>
    </row>
    <row r="379" spans="1:26" x14ac:dyDescent="0.3">
      <c r="A379" s="3"/>
      <c r="B379" s="3"/>
      <c r="C379" s="3"/>
      <c r="D379" s="5"/>
      <c r="E379" s="3"/>
      <c r="F379" s="3"/>
      <c r="G379" s="3"/>
      <c r="H379" s="3"/>
      <c r="I379" s="3"/>
      <c r="J379" s="3"/>
      <c r="K379" s="3"/>
      <c r="L379" s="3"/>
      <c r="M379" s="3"/>
      <c r="N379" s="3"/>
      <c r="O379" s="3"/>
      <c r="P379" s="3"/>
      <c r="Q379" s="3"/>
      <c r="R379" s="3"/>
      <c r="S379" s="3"/>
      <c r="T379" s="3"/>
      <c r="U379" s="3"/>
      <c r="V379" s="3"/>
      <c r="W379" s="3"/>
      <c r="X379" s="3"/>
      <c r="Y379" s="3"/>
      <c r="Z379" s="3"/>
    </row>
    <row r="380" spans="1:26" x14ac:dyDescent="0.3">
      <c r="A380" s="3"/>
      <c r="B380" s="3"/>
      <c r="C380" s="3"/>
      <c r="D380" s="5"/>
      <c r="E380" s="3"/>
      <c r="F380" s="3"/>
      <c r="G380" s="3"/>
      <c r="H380" s="3"/>
      <c r="I380" s="3"/>
      <c r="J380" s="3"/>
      <c r="K380" s="3"/>
      <c r="L380" s="3"/>
      <c r="M380" s="3"/>
      <c r="N380" s="3"/>
      <c r="O380" s="3"/>
      <c r="P380" s="3"/>
      <c r="Q380" s="3"/>
      <c r="R380" s="3"/>
      <c r="S380" s="3"/>
      <c r="T380" s="3"/>
      <c r="U380" s="3"/>
      <c r="V380" s="3"/>
      <c r="W380" s="3"/>
      <c r="X380" s="3"/>
      <c r="Y380" s="3"/>
      <c r="Z380" s="3"/>
    </row>
    <row r="381" spans="1:26" x14ac:dyDescent="0.3">
      <c r="A381" s="3"/>
      <c r="B381" s="3"/>
      <c r="C381" s="3"/>
      <c r="D381" s="5"/>
      <c r="E381" s="3"/>
      <c r="F381" s="3"/>
      <c r="G381" s="3"/>
      <c r="H381" s="3"/>
      <c r="I381" s="3"/>
      <c r="J381" s="3"/>
      <c r="K381" s="3"/>
      <c r="L381" s="3"/>
      <c r="M381" s="3"/>
      <c r="N381" s="3"/>
      <c r="O381" s="3"/>
      <c r="P381" s="3"/>
      <c r="Q381" s="3"/>
      <c r="R381" s="3"/>
      <c r="S381" s="3"/>
      <c r="T381" s="3"/>
      <c r="U381" s="3"/>
      <c r="V381" s="3"/>
      <c r="W381" s="3"/>
      <c r="X381" s="3"/>
      <c r="Y381" s="3"/>
      <c r="Z381" s="3"/>
    </row>
    <row r="382" spans="1:26" x14ac:dyDescent="0.3">
      <c r="A382" s="3"/>
      <c r="B382" s="3"/>
      <c r="C382" s="3"/>
      <c r="D382" s="5"/>
      <c r="E382" s="3"/>
      <c r="F382" s="3"/>
      <c r="G382" s="3"/>
      <c r="H382" s="3"/>
      <c r="I382" s="3"/>
      <c r="J382" s="3"/>
      <c r="K382" s="3"/>
      <c r="L382" s="3"/>
      <c r="M382" s="3"/>
      <c r="N382" s="3"/>
      <c r="O382" s="3"/>
      <c r="P382" s="3"/>
      <c r="Q382" s="3"/>
      <c r="R382" s="3"/>
      <c r="S382" s="3"/>
      <c r="T382" s="3"/>
      <c r="U382" s="3"/>
      <c r="V382" s="3"/>
      <c r="W382" s="3"/>
      <c r="X382" s="3"/>
      <c r="Y382" s="3"/>
      <c r="Z382" s="3"/>
    </row>
    <row r="383" spans="1:26" x14ac:dyDescent="0.3">
      <c r="A383" s="3"/>
      <c r="B383" s="3"/>
      <c r="C383" s="3"/>
      <c r="D383" s="5"/>
      <c r="E383" s="3"/>
      <c r="F383" s="3"/>
      <c r="G383" s="3"/>
      <c r="H383" s="3"/>
      <c r="I383" s="3"/>
      <c r="J383" s="3"/>
      <c r="K383" s="3"/>
      <c r="L383" s="3"/>
      <c r="M383" s="3"/>
      <c r="N383" s="3"/>
      <c r="O383" s="3"/>
      <c r="P383" s="3"/>
      <c r="Q383" s="3"/>
      <c r="R383" s="3"/>
      <c r="S383" s="3"/>
      <c r="T383" s="3"/>
      <c r="U383" s="3"/>
      <c r="V383" s="3"/>
      <c r="W383" s="3"/>
      <c r="X383" s="3"/>
      <c r="Y383" s="3"/>
      <c r="Z383" s="3"/>
    </row>
    <row r="384" spans="1:26" x14ac:dyDescent="0.3">
      <c r="A384" s="3"/>
      <c r="B384" s="3"/>
      <c r="C384" s="3"/>
      <c r="D384" s="5"/>
      <c r="E384" s="3"/>
      <c r="F384" s="3"/>
      <c r="G384" s="3"/>
      <c r="H384" s="3"/>
      <c r="I384" s="3"/>
      <c r="J384" s="3"/>
      <c r="K384" s="3"/>
      <c r="L384" s="3"/>
      <c r="M384" s="3"/>
      <c r="N384" s="3"/>
      <c r="O384" s="3"/>
      <c r="P384" s="3"/>
      <c r="Q384" s="3"/>
      <c r="R384" s="3"/>
      <c r="S384" s="3"/>
      <c r="T384" s="3"/>
      <c r="U384" s="3"/>
      <c r="V384" s="3"/>
      <c r="W384" s="3"/>
      <c r="X384" s="3"/>
      <c r="Y384" s="3"/>
      <c r="Z384" s="3"/>
    </row>
    <row r="385" spans="1:26" x14ac:dyDescent="0.3">
      <c r="A385" s="3"/>
      <c r="B385" s="3"/>
      <c r="C385" s="3"/>
      <c r="D385" s="5"/>
      <c r="E385" s="3"/>
      <c r="F385" s="3"/>
      <c r="G385" s="3"/>
      <c r="H385" s="3"/>
      <c r="I385" s="3"/>
      <c r="J385" s="3"/>
      <c r="K385" s="3"/>
      <c r="L385" s="3"/>
      <c r="M385" s="3"/>
      <c r="N385" s="3"/>
      <c r="O385" s="3"/>
      <c r="P385" s="3"/>
      <c r="Q385" s="3"/>
      <c r="R385" s="3"/>
      <c r="S385" s="3"/>
      <c r="T385" s="3"/>
      <c r="U385" s="3"/>
      <c r="V385" s="3"/>
      <c r="W385" s="3"/>
      <c r="X385" s="3"/>
      <c r="Y385" s="3"/>
      <c r="Z385" s="3"/>
    </row>
    <row r="386" spans="1:26" x14ac:dyDescent="0.3">
      <c r="A386" s="3"/>
      <c r="B386" s="3"/>
      <c r="C386" s="3"/>
      <c r="D386" s="5"/>
      <c r="E386" s="3"/>
      <c r="F386" s="3"/>
      <c r="G386" s="3"/>
      <c r="H386" s="3"/>
      <c r="I386" s="3"/>
      <c r="J386" s="3"/>
      <c r="K386" s="3"/>
      <c r="L386" s="3"/>
      <c r="M386" s="3"/>
      <c r="N386" s="3"/>
      <c r="O386" s="3"/>
      <c r="P386" s="3"/>
      <c r="Q386" s="3"/>
      <c r="R386" s="3"/>
      <c r="S386" s="3"/>
      <c r="T386" s="3"/>
      <c r="U386" s="3"/>
      <c r="V386" s="3"/>
      <c r="W386" s="3"/>
      <c r="X386" s="3"/>
      <c r="Y386" s="3"/>
      <c r="Z386" s="3"/>
    </row>
    <row r="387" spans="1:26" x14ac:dyDescent="0.3">
      <c r="A387" s="3"/>
      <c r="B387" s="3"/>
      <c r="C387" s="3"/>
      <c r="D387" s="5"/>
      <c r="E387" s="3"/>
      <c r="F387" s="3"/>
      <c r="G387" s="3"/>
      <c r="H387" s="3"/>
      <c r="I387" s="3"/>
      <c r="J387" s="3"/>
      <c r="K387" s="3"/>
      <c r="L387" s="3"/>
      <c r="M387" s="3"/>
      <c r="N387" s="3"/>
      <c r="O387" s="3"/>
      <c r="P387" s="3"/>
      <c r="Q387" s="3"/>
      <c r="R387" s="3"/>
      <c r="S387" s="3"/>
      <c r="T387" s="3"/>
      <c r="U387" s="3"/>
      <c r="V387" s="3"/>
      <c r="W387" s="3"/>
      <c r="X387" s="3"/>
      <c r="Y387" s="3"/>
      <c r="Z387" s="3"/>
    </row>
    <row r="388" spans="1:26" x14ac:dyDescent="0.3">
      <c r="A388" s="3"/>
      <c r="B388" s="3"/>
      <c r="C388" s="3"/>
      <c r="D388" s="5"/>
      <c r="E388" s="3"/>
      <c r="F388" s="3"/>
      <c r="G388" s="3"/>
      <c r="H388" s="3"/>
      <c r="I388" s="3"/>
      <c r="J388" s="3"/>
      <c r="K388" s="3"/>
      <c r="L388" s="3"/>
      <c r="M388" s="3"/>
      <c r="N388" s="3"/>
      <c r="O388" s="3"/>
      <c r="P388" s="3"/>
      <c r="Q388" s="3"/>
      <c r="R388" s="3"/>
      <c r="S388" s="3"/>
      <c r="T388" s="3"/>
      <c r="U388" s="3"/>
      <c r="V388" s="3"/>
      <c r="W388" s="3"/>
      <c r="X388" s="3"/>
      <c r="Y388" s="3"/>
      <c r="Z388" s="3"/>
    </row>
    <row r="389" spans="1:26" x14ac:dyDescent="0.3">
      <c r="A389" s="3"/>
      <c r="B389" s="3"/>
      <c r="C389" s="3"/>
      <c r="D389" s="5"/>
      <c r="E389" s="3"/>
      <c r="F389" s="3"/>
      <c r="G389" s="3"/>
      <c r="H389" s="3"/>
      <c r="I389" s="3"/>
      <c r="J389" s="3"/>
      <c r="K389" s="3"/>
      <c r="L389" s="3"/>
      <c r="M389" s="3"/>
      <c r="N389" s="3"/>
      <c r="O389" s="3"/>
      <c r="P389" s="3"/>
      <c r="Q389" s="3"/>
      <c r="R389" s="3"/>
      <c r="S389" s="3"/>
      <c r="T389" s="3"/>
      <c r="U389" s="3"/>
      <c r="V389" s="3"/>
      <c r="W389" s="3"/>
      <c r="X389" s="3"/>
      <c r="Y389" s="3"/>
      <c r="Z389" s="3"/>
    </row>
    <row r="390" spans="1:26" x14ac:dyDescent="0.3">
      <c r="A390" s="3"/>
      <c r="B390" s="3"/>
      <c r="C390" s="3"/>
      <c r="D390" s="5"/>
      <c r="E390" s="3"/>
      <c r="F390" s="3"/>
      <c r="G390" s="3"/>
      <c r="H390" s="3"/>
      <c r="I390" s="3"/>
      <c r="J390" s="3"/>
      <c r="K390" s="3"/>
      <c r="L390" s="3"/>
      <c r="M390" s="3"/>
      <c r="N390" s="3"/>
      <c r="O390" s="3"/>
      <c r="P390" s="3"/>
      <c r="Q390" s="3"/>
      <c r="R390" s="3"/>
      <c r="S390" s="3"/>
      <c r="T390" s="3"/>
      <c r="U390" s="3"/>
      <c r="V390" s="3"/>
      <c r="W390" s="3"/>
      <c r="X390" s="3"/>
      <c r="Y390" s="3"/>
      <c r="Z390" s="3"/>
    </row>
    <row r="391" spans="1:26" x14ac:dyDescent="0.3">
      <c r="A391" s="3"/>
      <c r="B391" s="3"/>
      <c r="C391" s="3"/>
      <c r="D391" s="5"/>
      <c r="E391" s="3"/>
      <c r="F391" s="3"/>
      <c r="G391" s="3"/>
      <c r="H391" s="3"/>
      <c r="I391" s="3"/>
      <c r="J391" s="3"/>
      <c r="K391" s="3"/>
      <c r="L391" s="3"/>
      <c r="M391" s="3"/>
      <c r="N391" s="3"/>
      <c r="O391" s="3"/>
      <c r="P391" s="3"/>
      <c r="Q391" s="3"/>
      <c r="R391" s="3"/>
      <c r="S391" s="3"/>
      <c r="T391" s="3"/>
      <c r="U391" s="3"/>
      <c r="V391" s="3"/>
      <c r="W391" s="3"/>
      <c r="X391" s="3"/>
      <c r="Y391" s="3"/>
      <c r="Z391" s="3"/>
    </row>
    <row r="392" spans="1:26" x14ac:dyDescent="0.3">
      <c r="A392" s="3"/>
      <c r="B392" s="3"/>
      <c r="C392" s="3"/>
      <c r="D392" s="5"/>
      <c r="E392" s="3"/>
      <c r="F392" s="3"/>
      <c r="G392" s="3"/>
      <c r="H392" s="3"/>
      <c r="I392" s="3"/>
      <c r="J392" s="3"/>
      <c r="K392" s="3"/>
      <c r="L392" s="3"/>
      <c r="M392" s="3"/>
      <c r="N392" s="3"/>
      <c r="O392" s="3"/>
      <c r="P392" s="3"/>
      <c r="Q392" s="3"/>
      <c r="R392" s="3"/>
      <c r="S392" s="3"/>
      <c r="T392" s="3"/>
      <c r="U392" s="3"/>
      <c r="V392" s="3"/>
      <c r="W392" s="3"/>
      <c r="X392" s="3"/>
      <c r="Y392" s="3"/>
      <c r="Z392" s="3"/>
    </row>
    <row r="393" spans="1:26" x14ac:dyDescent="0.3">
      <c r="A393" s="3"/>
      <c r="B393" s="3"/>
      <c r="C393" s="3"/>
      <c r="D393" s="5"/>
      <c r="E393" s="3"/>
      <c r="F393" s="3"/>
      <c r="G393" s="3"/>
      <c r="H393" s="3"/>
      <c r="I393" s="3"/>
      <c r="J393" s="3"/>
      <c r="K393" s="3"/>
      <c r="L393" s="3"/>
      <c r="M393" s="3"/>
      <c r="N393" s="3"/>
      <c r="O393" s="3"/>
      <c r="P393" s="3"/>
      <c r="Q393" s="3"/>
      <c r="R393" s="3"/>
      <c r="S393" s="3"/>
      <c r="T393" s="3"/>
      <c r="U393" s="3"/>
      <c r="V393" s="3"/>
      <c r="W393" s="3"/>
      <c r="X393" s="3"/>
      <c r="Y393" s="3"/>
      <c r="Z393" s="3"/>
    </row>
    <row r="394" spans="1:26" x14ac:dyDescent="0.3">
      <c r="A394" s="3"/>
      <c r="B394" s="3"/>
      <c r="C394" s="3"/>
      <c r="D394" s="5"/>
      <c r="E394" s="3"/>
      <c r="F394" s="3"/>
      <c r="G394" s="3"/>
      <c r="H394" s="3"/>
      <c r="I394" s="3"/>
      <c r="J394" s="3"/>
      <c r="K394" s="3"/>
      <c r="L394" s="3"/>
      <c r="M394" s="3"/>
      <c r="N394" s="3"/>
      <c r="O394" s="3"/>
      <c r="P394" s="3"/>
      <c r="Q394" s="3"/>
      <c r="R394" s="3"/>
      <c r="S394" s="3"/>
      <c r="T394" s="3"/>
      <c r="U394" s="3"/>
      <c r="V394" s="3"/>
      <c r="W394" s="3"/>
      <c r="X394" s="3"/>
      <c r="Y394" s="3"/>
      <c r="Z394" s="3"/>
    </row>
    <row r="395" spans="1:26" x14ac:dyDescent="0.3">
      <c r="A395" s="3"/>
      <c r="B395" s="3"/>
      <c r="C395" s="3"/>
      <c r="D395" s="5"/>
      <c r="E395" s="3"/>
      <c r="F395" s="3"/>
      <c r="G395" s="3"/>
      <c r="H395" s="3"/>
      <c r="I395" s="3"/>
      <c r="J395" s="3"/>
      <c r="K395" s="3"/>
      <c r="L395" s="3"/>
      <c r="M395" s="3"/>
      <c r="N395" s="3"/>
      <c r="O395" s="3"/>
      <c r="P395" s="3"/>
      <c r="Q395" s="3"/>
      <c r="R395" s="3"/>
      <c r="S395" s="3"/>
      <c r="T395" s="3"/>
      <c r="U395" s="3"/>
      <c r="V395" s="3"/>
      <c r="W395" s="3"/>
      <c r="X395" s="3"/>
      <c r="Y395" s="3"/>
      <c r="Z395" s="3"/>
    </row>
    <row r="396" spans="1:26" x14ac:dyDescent="0.3">
      <c r="A396" s="3"/>
      <c r="B396" s="3"/>
      <c r="C396" s="3"/>
      <c r="D396" s="5"/>
      <c r="E396" s="3"/>
      <c r="F396" s="3"/>
      <c r="G396" s="3"/>
      <c r="H396" s="3"/>
      <c r="I396" s="3"/>
      <c r="J396" s="3"/>
      <c r="K396" s="3"/>
      <c r="L396" s="3"/>
      <c r="M396" s="3"/>
      <c r="N396" s="3"/>
      <c r="O396" s="3"/>
      <c r="P396" s="3"/>
      <c r="Q396" s="3"/>
      <c r="R396" s="3"/>
      <c r="S396" s="3"/>
      <c r="T396" s="3"/>
      <c r="U396" s="3"/>
      <c r="V396" s="3"/>
      <c r="W396" s="3"/>
      <c r="X396" s="3"/>
      <c r="Y396" s="3"/>
      <c r="Z396" s="3"/>
    </row>
    <row r="397" spans="1:26" x14ac:dyDescent="0.3">
      <c r="A397" s="3"/>
      <c r="B397" s="3"/>
      <c r="C397" s="3"/>
      <c r="D397" s="5"/>
      <c r="E397" s="3"/>
      <c r="F397" s="3"/>
      <c r="G397" s="3"/>
      <c r="H397" s="3"/>
      <c r="I397" s="3"/>
      <c r="J397" s="3"/>
      <c r="K397" s="3"/>
      <c r="L397" s="3"/>
      <c r="M397" s="3"/>
      <c r="N397" s="3"/>
      <c r="O397" s="3"/>
      <c r="P397" s="3"/>
      <c r="Q397" s="3"/>
      <c r="R397" s="3"/>
      <c r="S397" s="3"/>
      <c r="T397" s="3"/>
      <c r="U397" s="3"/>
      <c r="V397" s="3"/>
      <c r="W397" s="3"/>
      <c r="X397" s="3"/>
      <c r="Y397" s="3"/>
      <c r="Z397" s="3"/>
    </row>
    <row r="398" spans="1:26" x14ac:dyDescent="0.3">
      <c r="A398" s="3"/>
      <c r="B398" s="3"/>
      <c r="C398" s="3"/>
      <c r="D398" s="5"/>
      <c r="E398" s="3"/>
      <c r="F398" s="3"/>
      <c r="G398" s="3"/>
      <c r="H398" s="3"/>
      <c r="I398" s="3"/>
      <c r="J398" s="3"/>
      <c r="K398" s="3"/>
      <c r="L398" s="3"/>
      <c r="M398" s="3"/>
      <c r="N398" s="3"/>
      <c r="O398" s="3"/>
      <c r="P398" s="3"/>
      <c r="Q398" s="3"/>
      <c r="R398" s="3"/>
      <c r="S398" s="3"/>
      <c r="T398" s="3"/>
      <c r="U398" s="3"/>
      <c r="V398" s="3"/>
      <c r="W398" s="3"/>
      <c r="X398" s="3"/>
      <c r="Y398" s="3"/>
      <c r="Z398" s="3"/>
    </row>
    <row r="399" spans="1:26" x14ac:dyDescent="0.3">
      <c r="A399" s="3"/>
      <c r="B399" s="3"/>
      <c r="C399" s="3"/>
      <c r="D399" s="5"/>
      <c r="E399" s="3"/>
      <c r="F399" s="3"/>
      <c r="G399" s="3"/>
      <c r="H399" s="3"/>
      <c r="I399" s="3"/>
      <c r="J399" s="3"/>
      <c r="K399" s="3"/>
      <c r="L399" s="3"/>
      <c r="M399" s="3"/>
      <c r="N399" s="3"/>
      <c r="O399" s="3"/>
      <c r="P399" s="3"/>
      <c r="Q399" s="3"/>
      <c r="R399" s="3"/>
      <c r="S399" s="3"/>
      <c r="T399" s="3"/>
      <c r="U399" s="3"/>
      <c r="V399" s="3"/>
      <c r="W399" s="3"/>
      <c r="X399" s="3"/>
      <c r="Y399" s="3"/>
      <c r="Z399" s="3"/>
    </row>
    <row r="400" spans="1:26" x14ac:dyDescent="0.3">
      <c r="A400" s="3"/>
      <c r="B400" s="3"/>
      <c r="C400" s="3"/>
      <c r="D400" s="5"/>
      <c r="E400" s="3"/>
      <c r="F400" s="3"/>
      <c r="G400" s="3"/>
      <c r="H400" s="3"/>
      <c r="I400" s="3"/>
      <c r="J400" s="3"/>
      <c r="K400" s="3"/>
      <c r="L400" s="3"/>
      <c r="M400" s="3"/>
      <c r="N400" s="3"/>
      <c r="O400" s="3"/>
      <c r="P400" s="3"/>
      <c r="Q400" s="3"/>
      <c r="R400" s="3"/>
      <c r="S400" s="3"/>
      <c r="T400" s="3"/>
      <c r="U400" s="3"/>
      <c r="V400" s="3"/>
      <c r="W400" s="3"/>
      <c r="X400" s="3"/>
      <c r="Y400" s="3"/>
      <c r="Z400" s="3"/>
    </row>
    <row r="401" spans="1:26" x14ac:dyDescent="0.3">
      <c r="A401" s="3"/>
      <c r="B401" s="3"/>
      <c r="C401" s="3"/>
      <c r="D401" s="5"/>
      <c r="E401" s="3"/>
      <c r="F401" s="3"/>
      <c r="G401" s="3"/>
      <c r="H401" s="3"/>
      <c r="I401" s="3"/>
      <c r="J401" s="3"/>
      <c r="K401" s="3"/>
      <c r="L401" s="3"/>
      <c r="M401" s="3"/>
      <c r="N401" s="3"/>
      <c r="O401" s="3"/>
      <c r="P401" s="3"/>
      <c r="Q401" s="3"/>
      <c r="R401" s="3"/>
      <c r="S401" s="3"/>
      <c r="T401" s="3"/>
      <c r="U401" s="3"/>
      <c r="V401" s="3"/>
      <c r="W401" s="3"/>
      <c r="X401" s="3"/>
      <c r="Y401" s="3"/>
      <c r="Z401" s="3"/>
    </row>
    <row r="402" spans="1:26" x14ac:dyDescent="0.3">
      <c r="A402" s="3"/>
      <c r="B402" s="3"/>
      <c r="C402" s="3"/>
      <c r="D402" s="5"/>
      <c r="E402" s="3"/>
      <c r="F402" s="3"/>
      <c r="G402" s="3"/>
      <c r="H402" s="3"/>
      <c r="I402" s="3"/>
      <c r="J402" s="3"/>
      <c r="K402" s="3"/>
      <c r="L402" s="3"/>
      <c r="M402" s="3"/>
      <c r="N402" s="3"/>
      <c r="O402" s="3"/>
      <c r="P402" s="3"/>
      <c r="Q402" s="3"/>
      <c r="R402" s="3"/>
      <c r="S402" s="3"/>
      <c r="T402" s="3"/>
      <c r="U402" s="3"/>
      <c r="V402" s="3"/>
      <c r="W402" s="3"/>
      <c r="X402" s="3"/>
      <c r="Y402" s="3"/>
      <c r="Z402" s="3"/>
    </row>
    <row r="403" spans="1:26" x14ac:dyDescent="0.3">
      <c r="A403" s="3"/>
      <c r="B403" s="3"/>
      <c r="C403" s="3"/>
      <c r="D403" s="5"/>
      <c r="E403" s="3"/>
      <c r="F403" s="3"/>
      <c r="G403" s="3"/>
      <c r="H403" s="3"/>
      <c r="I403" s="3"/>
      <c r="J403" s="3"/>
      <c r="K403" s="3"/>
      <c r="L403" s="3"/>
      <c r="M403" s="3"/>
      <c r="N403" s="3"/>
      <c r="O403" s="3"/>
      <c r="P403" s="3"/>
      <c r="Q403" s="3"/>
      <c r="R403" s="3"/>
      <c r="S403" s="3"/>
      <c r="T403" s="3"/>
      <c r="U403" s="3"/>
      <c r="V403" s="3"/>
      <c r="W403" s="3"/>
      <c r="X403" s="3"/>
      <c r="Y403" s="3"/>
      <c r="Z403" s="3"/>
    </row>
    <row r="404" spans="1:26" x14ac:dyDescent="0.3">
      <c r="A404" s="3"/>
      <c r="B404" s="3"/>
      <c r="C404" s="3"/>
      <c r="D404" s="5"/>
      <c r="E404" s="3"/>
      <c r="F404" s="3"/>
      <c r="G404" s="3"/>
      <c r="H404" s="3"/>
      <c r="I404" s="3"/>
      <c r="J404" s="3"/>
      <c r="K404" s="3"/>
      <c r="L404" s="3"/>
      <c r="M404" s="3"/>
      <c r="N404" s="3"/>
      <c r="O404" s="3"/>
      <c r="P404" s="3"/>
      <c r="Q404" s="3"/>
      <c r="R404" s="3"/>
      <c r="S404" s="3"/>
      <c r="T404" s="3"/>
      <c r="U404" s="3"/>
      <c r="V404" s="3"/>
      <c r="W404" s="3"/>
      <c r="X404" s="3"/>
      <c r="Y404" s="3"/>
      <c r="Z404" s="3"/>
    </row>
    <row r="405" spans="1:26" x14ac:dyDescent="0.3">
      <c r="A405" s="3"/>
      <c r="B405" s="3"/>
      <c r="C405" s="3"/>
      <c r="D405" s="5"/>
      <c r="E405" s="3"/>
      <c r="F405" s="3"/>
      <c r="G405" s="3"/>
      <c r="H405" s="3"/>
      <c r="I405" s="3"/>
      <c r="J405" s="3"/>
      <c r="K405" s="3"/>
      <c r="L405" s="3"/>
      <c r="M405" s="3"/>
      <c r="N405" s="3"/>
      <c r="O405" s="3"/>
      <c r="P405" s="3"/>
      <c r="Q405" s="3"/>
      <c r="R405" s="3"/>
      <c r="S405" s="3"/>
      <c r="T405" s="3"/>
      <c r="U405" s="3"/>
      <c r="V405" s="3"/>
      <c r="W405" s="3"/>
      <c r="X405" s="3"/>
      <c r="Y405" s="3"/>
      <c r="Z405" s="3"/>
    </row>
    <row r="406" spans="1:26" x14ac:dyDescent="0.3">
      <c r="A406" s="3"/>
      <c r="B406" s="3"/>
      <c r="C406" s="3"/>
      <c r="D406" s="5"/>
      <c r="E406" s="3"/>
      <c r="F406" s="3"/>
      <c r="G406" s="3"/>
      <c r="H406" s="3"/>
      <c r="I406" s="3"/>
      <c r="J406" s="3"/>
      <c r="K406" s="3"/>
      <c r="L406" s="3"/>
      <c r="M406" s="3"/>
      <c r="N406" s="3"/>
      <c r="O406" s="3"/>
      <c r="P406" s="3"/>
      <c r="Q406" s="3"/>
      <c r="R406" s="3"/>
      <c r="S406" s="3"/>
      <c r="T406" s="3"/>
      <c r="U406" s="3"/>
      <c r="V406" s="3"/>
      <c r="W406" s="3"/>
      <c r="X406" s="3"/>
      <c r="Y406" s="3"/>
      <c r="Z406" s="3"/>
    </row>
    <row r="407" spans="1:26" x14ac:dyDescent="0.3">
      <c r="A407" s="3"/>
      <c r="B407" s="3"/>
      <c r="C407" s="3"/>
      <c r="D407" s="5"/>
      <c r="E407" s="3"/>
      <c r="F407" s="3"/>
      <c r="G407" s="3"/>
      <c r="H407" s="3"/>
      <c r="I407" s="3"/>
      <c r="J407" s="3"/>
      <c r="K407" s="3"/>
      <c r="L407" s="3"/>
      <c r="M407" s="3"/>
      <c r="N407" s="3"/>
      <c r="O407" s="3"/>
      <c r="P407" s="3"/>
      <c r="Q407" s="3"/>
      <c r="R407" s="3"/>
      <c r="S407" s="3"/>
      <c r="T407" s="3"/>
      <c r="U407" s="3"/>
      <c r="V407" s="3"/>
      <c r="W407" s="3"/>
      <c r="X407" s="3"/>
      <c r="Y407" s="3"/>
      <c r="Z407" s="3"/>
    </row>
    <row r="408" spans="1:26" x14ac:dyDescent="0.3">
      <c r="A408" s="3"/>
      <c r="B408" s="3"/>
      <c r="C408" s="3"/>
      <c r="D408" s="5"/>
      <c r="E408" s="3"/>
      <c r="F408" s="3"/>
      <c r="G408" s="3"/>
      <c r="H408" s="3"/>
      <c r="I408" s="3"/>
      <c r="J408" s="3"/>
      <c r="K408" s="3"/>
      <c r="L408" s="3"/>
      <c r="M408" s="3"/>
      <c r="N408" s="3"/>
      <c r="O408" s="3"/>
      <c r="P408" s="3"/>
      <c r="Q408" s="3"/>
      <c r="R408" s="3"/>
      <c r="S408" s="3"/>
      <c r="T408" s="3"/>
      <c r="U408" s="3"/>
      <c r="V408" s="3"/>
      <c r="W408" s="3"/>
      <c r="X408" s="3"/>
      <c r="Y408" s="3"/>
      <c r="Z408" s="3"/>
    </row>
    <row r="409" spans="1:26" x14ac:dyDescent="0.3">
      <c r="A409" s="3"/>
      <c r="B409" s="3"/>
      <c r="C409" s="3"/>
      <c r="D409" s="5"/>
      <c r="E409" s="3"/>
      <c r="F409" s="3"/>
      <c r="G409" s="3"/>
      <c r="H409" s="3"/>
      <c r="I409" s="3"/>
      <c r="J409" s="3"/>
      <c r="K409" s="3"/>
      <c r="L409" s="3"/>
      <c r="M409" s="3"/>
      <c r="N409" s="3"/>
      <c r="O409" s="3"/>
      <c r="P409" s="3"/>
      <c r="Q409" s="3"/>
      <c r="R409" s="3"/>
      <c r="S409" s="3"/>
      <c r="T409" s="3"/>
      <c r="U409" s="3"/>
      <c r="V409" s="3"/>
      <c r="W409" s="3"/>
      <c r="X409" s="3"/>
      <c r="Y409" s="3"/>
      <c r="Z409" s="3"/>
    </row>
    <row r="410" spans="1:26" x14ac:dyDescent="0.3">
      <c r="A410" s="3"/>
      <c r="B410" s="3"/>
      <c r="C410" s="3"/>
      <c r="D410" s="5"/>
      <c r="E410" s="3"/>
      <c r="F410" s="3"/>
      <c r="G410" s="3"/>
      <c r="H410" s="3"/>
      <c r="I410" s="3"/>
      <c r="J410" s="3"/>
      <c r="K410" s="3"/>
      <c r="L410" s="3"/>
      <c r="M410" s="3"/>
      <c r="N410" s="3"/>
      <c r="O410" s="3"/>
      <c r="P410" s="3"/>
      <c r="Q410" s="3"/>
      <c r="R410" s="3"/>
      <c r="S410" s="3"/>
      <c r="T410" s="3"/>
      <c r="U410" s="3"/>
      <c r="V410" s="3"/>
      <c r="W410" s="3"/>
      <c r="X410" s="3"/>
      <c r="Y410" s="3"/>
      <c r="Z410" s="3"/>
    </row>
    <row r="411" spans="1:26" x14ac:dyDescent="0.3">
      <c r="A411" s="3"/>
      <c r="B411" s="3"/>
      <c r="C411" s="3"/>
      <c r="D411" s="5"/>
      <c r="E411" s="3"/>
      <c r="F411" s="3"/>
      <c r="G411" s="3"/>
      <c r="H411" s="3"/>
      <c r="I411" s="3"/>
      <c r="J411" s="3"/>
      <c r="K411" s="3"/>
      <c r="L411" s="3"/>
      <c r="M411" s="3"/>
      <c r="N411" s="3"/>
      <c r="O411" s="3"/>
      <c r="P411" s="3"/>
      <c r="Q411" s="3"/>
      <c r="R411" s="3"/>
      <c r="S411" s="3"/>
      <c r="T411" s="3"/>
      <c r="U411" s="3"/>
      <c r="V411" s="3"/>
      <c r="W411" s="3"/>
      <c r="X411" s="3"/>
      <c r="Y411" s="3"/>
      <c r="Z411" s="3"/>
    </row>
    <row r="412" spans="1:26" x14ac:dyDescent="0.3">
      <c r="A412" s="3"/>
      <c r="B412" s="3"/>
      <c r="C412" s="3"/>
      <c r="D412" s="5"/>
      <c r="E412" s="3"/>
      <c r="F412" s="3"/>
      <c r="G412" s="3"/>
      <c r="H412" s="3"/>
      <c r="I412" s="3"/>
      <c r="J412" s="3"/>
      <c r="K412" s="3"/>
      <c r="L412" s="3"/>
      <c r="M412" s="3"/>
      <c r="N412" s="3"/>
      <c r="O412" s="3"/>
      <c r="P412" s="3"/>
      <c r="Q412" s="3"/>
      <c r="R412" s="3"/>
      <c r="S412" s="3"/>
      <c r="T412" s="3"/>
      <c r="U412" s="3"/>
      <c r="V412" s="3"/>
      <c r="W412" s="3"/>
      <c r="X412" s="3"/>
      <c r="Y412" s="3"/>
      <c r="Z412" s="3"/>
    </row>
    <row r="413" spans="1:26" x14ac:dyDescent="0.3">
      <c r="A413" s="3"/>
      <c r="B413" s="3"/>
      <c r="C413" s="3"/>
      <c r="D413" s="5"/>
      <c r="E413" s="3"/>
      <c r="F413" s="3"/>
      <c r="G413" s="3"/>
      <c r="H413" s="3"/>
      <c r="I413" s="3"/>
      <c r="J413" s="3"/>
      <c r="K413" s="3"/>
      <c r="L413" s="3"/>
      <c r="M413" s="3"/>
      <c r="N413" s="3"/>
      <c r="O413" s="3"/>
      <c r="P413" s="3"/>
      <c r="Q413" s="3"/>
      <c r="R413" s="3"/>
      <c r="S413" s="3"/>
      <c r="T413" s="3"/>
      <c r="U413" s="3"/>
      <c r="V413" s="3"/>
      <c r="W413" s="3"/>
      <c r="X413" s="3"/>
      <c r="Y413" s="3"/>
      <c r="Z413" s="3"/>
    </row>
    <row r="414" spans="1:26" x14ac:dyDescent="0.3">
      <c r="A414" s="3"/>
      <c r="B414" s="3"/>
      <c r="C414" s="3"/>
      <c r="D414" s="5"/>
      <c r="E414" s="3"/>
      <c r="F414" s="3"/>
      <c r="G414" s="3"/>
      <c r="H414" s="3"/>
      <c r="I414" s="3"/>
      <c r="J414" s="3"/>
      <c r="K414" s="3"/>
      <c r="L414" s="3"/>
      <c r="M414" s="3"/>
      <c r="N414" s="3"/>
      <c r="O414" s="3"/>
      <c r="P414" s="3"/>
      <c r="Q414" s="3"/>
      <c r="R414" s="3"/>
      <c r="S414" s="3"/>
      <c r="T414" s="3"/>
      <c r="U414" s="3"/>
      <c r="V414" s="3"/>
      <c r="W414" s="3"/>
      <c r="X414" s="3"/>
      <c r="Y414" s="3"/>
      <c r="Z414" s="3"/>
    </row>
    <row r="415" spans="1:26" x14ac:dyDescent="0.3">
      <c r="A415" s="3"/>
      <c r="B415" s="3"/>
      <c r="C415" s="3"/>
      <c r="D415" s="5"/>
      <c r="E415" s="3"/>
      <c r="F415" s="3"/>
      <c r="G415" s="3"/>
      <c r="H415" s="3"/>
      <c r="I415" s="3"/>
      <c r="J415" s="3"/>
      <c r="K415" s="3"/>
      <c r="L415" s="3"/>
      <c r="M415" s="3"/>
      <c r="N415" s="3"/>
      <c r="O415" s="3"/>
      <c r="P415" s="3"/>
      <c r="Q415" s="3"/>
      <c r="R415" s="3"/>
      <c r="S415" s="3"/>
      <c r="T415" s="3"/>
      <c r="U415" s="3"/>
      <c r="V415" s="3"/>
      <c r="W415" s="3"/>
      <c r="X415" s="3"/>
      <c r="Y415" s="3"/>
      <c r="Z415" s="3"/>
    </row>
    <row r="416" spans="1:26" x14ac:dyDescent="0.3">
      <c r="A416" s="3"/>
      <c r="B416" s="3"/>
      <c r="C416" s="3"/>
      <c r="D416" s="5"/>
      <c r="E416" s="3"/>
      <c r="F416" s="3"/>
      <c r="G416" s="3"/>
      <c r="H416" s="3"/>
      <c r="I416" s="3"/>
      <c r="J416" s="3"/>
      <c r="K416" s="3"/>
      <c r="L416" s="3"/>
      <c r="M416" s="3"/>
      <c r="N416" s="3"/>
      <c r="O416" s="3"/>
      <c r="P416" s="3"/>
      <c r="Q416" s="3"/>
      <c r="R416" s="3"/>
      <c r="S416" s="3"/>
      <c r="T416" s="3"/>
      <c r="U416" s="3"/>
      <c r="V416" s="3"/>
      <c r="W416" s="3"/>
      <c r="X416" s="3"/>
      <c r="Y416" s="3"/>
      <c r="Z416" s="3"/>
    </row>
    <row r="417" spans="1:26" x14ac:dyDescent="0.3">
      <c r="A417" s="3"/>
      <c r="B417" s="3"/>
      <c r="C417" s="3"/>
      <c r="D417" s="5"/>
      <c r="E417" s="3"/>
      <c r="F417" s="3"/>
      <c r="G417" s="3"/>
      <c r="H417" s="3"/>
      <c r="I417" s="3"/>
      <c r="J417" s="3"/>
      <c r="K417" s="3"/>
      <c r="L417" s="3"/>
      <c r="M417" s="3"/>
      <c r="N417" s="3"/>
      <c r="O417" s="3"/>
      <c r="P417" s="3"/>
      <c r="Q417" s="3"/>
      <c r="R417" s="3"/>
      <c r="S417" s="3"/>
      <c r="T417" s="3"/>
      <c r="U417" s="3"/>
      <c r="V417" s="3"/>
      <c r="W417" s="3"/>
      <c r="X417" s="3"/>
      <c r="Y417" s="3"/>
      <c r="Z417" s="3"/>
    </row>
    <row r="418" spans="1:26" x14ac:dyDescent="0.3">
      <c r="A418" s="3"/>
      <c r="B418" s="3"/>
      <c r="C418" s="3"/>
      <c r="D418" s="5"/>
      <c r="E418" s="3"/>
      <c r="F418" s="3"/>
      <c r="G418" s="3"/>
      <c r="H418" s="3"/>
      <c r="I418" s="3"/>
      <c r="J418" s="3"/>
      <c r="K418" s="3"/>
      <c r="L418" s="3"/>
      <c r="M418" s="3"/>
      <c r="N418" s="3"/>
      <c r="O418" s="3"/>
      <c r="P418" s="3"/>
      <c r="Q418" s="3"/>
      <c r="R418" s="3"/>
      <c r="S418" s="3"/>
      <c r="T418" s="3"/>
      <c r="U418" s="3"/>
      <c r="V418" s="3"/>
      <c r="W418" s="3"/>
      <c r="X418" s="3"/>
      <c r="Y418" s="3"/>
      <c r="Z418" s="3"/>
    </row>
    <row r="419" spans="1:26" x14ac:dyDescent="0.3">
      <c r="A419" s="3"/>
      <c r="B419" s="3"/>
      <c r="C419" s="3"/>
      <c r="D419" s="5"/>
      <c r="E419" s="3"/>
      <c r="F419" s="3"/>
      <c r="G419" s="3"/>
      <c r="H419" s="3"/>
      <c r="I419" s="3"/>
      <c r="J419" s="3"/>
      <c r="K419" s="3"/>
      <c r="L419" s="3"/>
      <c r="M419" s="3"/>
      <c r="N419" s="3"/>
      <c r="O419" s="3"/>
      <c r="P419" s="3"/>
      <c r="Q419" s="3"/>
      <c r="R419" s="3"/>
      <c r="S419" s="3"/>
      <c r="T419" s="3"/>
      <c r="U419" s="3"/>
      <c r="V419" s="3"/>
      <c r="W419" s="3"/>
      <c r="X419" s="3"/>
      <c r="Y419" s="3"/>
      <c r="Z419" s="3"/>
    </row>
    <row r="420" spans="1:26" x14ac:dyDescent="0.3">
      <c r="A420" s="3"/>
      <c r="B420" s="3"/>
      <c r="C420" s="3"/>
      <c r="D420" s="5"/>
      <c r="E420" s="3"/>
      <c r="F420" s="3"/>
      <c r="G420" s="3"/>
      <c r="H420" s="3"/>
      <c r="I420" s="3"/>
      <c r="J420" s="3"/>
      <c r="K420" s="3"/>
      <c r="L420" s="3"/>
      <c r="M420" s="3"/>
      <c r="N420" s="3"/>
      <c r="O420" s="3"/>
      <c r="P420" s="3"/>
      <c r="Q420" s="3"/>
      <c r="R420" s="3"/>
      <c r="S420" s="3"/>
      <c r="T420" s="3"/>
      <c r="U420" s="3"/>
      <c r="V420" s="3"/>
      <c r="W420" s="3"/>
      <c r="X420" s="3"/>
      <c r="Y420" s="3"/>
      <c r="Z420" s="3"/>
    </row>
    <row r="421" spans="1:26" x14ac:dyDescent="0.3">
      <c r="A421" s="3"/>
      <c r="B421" s="3"/>
      <c r="C421" s="3"/>
      <c r="D421" s="5"/>
      <c r="E421" s="3"/>
      <c r="F421" s="3"/>
      <c r="G421" s="3"/>
      <c r="H421" s="3"/>
      <c r="I421" s="3"/>
      <c r="J421" s="3"/>
      <c r="K421" s="3"/>
      <c r="L421" s="3"/>
      <c r="M421" s="3"/>
      <c r="N421" s="3"/>
      <c r="O421" s="3"/>
      <c r="P421" s="3"/>
      <c r="Q421" s="3"/>
      <c r="R421" s="3"/>
      <c r="S421" s="3"/>
      <c r="T421" s="3"/>
      <c r="U421" s="3"/>
      <c r="V421" s="3"/>
      <c r="W421" s="3"/>
      <c r="X421" s="3"/>
      <c r="Y421" s="3"/>
      <c r="Z421" s="3"/>
    </row>
    <row r="422" spans="1:26" x14ac:dyDescent="0.3">
      <c r="A422" s="3"/>
      <c r="B422" s="3"/>
      <c r="C422" s="3"/>
      <c r="D422" s="5"/>
      <c r="E422" s="3"/>
      <c r="F422" s="3"/>
      <c r="G422" s="3"/>
      <c r="H422" s="3"/>
      <c r="I422" s="3"/>
      <c r="J422" s="3"/>
      <c r="K422" s="3"/>
      <c r="L422" s="3"/>
      <c r="M422" s="3"/>
      <c r="N422" s="3"/>
      <c r="O422" s="3"/>
      <c r="P422" s="3"/>
      <c r="Q422" s="3"/>
      <c r="R422" s="3"/>
      <c r="S422" s="3"/>
      <c r="T422" s="3"/>
      <c r="U422" s="3"/>
      <c r="V422" s="3"/>
      <c r="W422" s="3"/>
      <c r="X422" s="3"/>
      <c r="Y422" s="3"/>
      <c r="Z422" s="3"/>
    </row>
    <row r="423" spans="1:26" x14ac:dyDescent="0.3">
      <c r="A423" s="3"/>
      <c r="B423" s="3"/>
      <c r="C423" s="3"/>
      <c r="D423" s="5"/>
      <c r="E423" s="3"/>
      <c r="F423" s="3"/>
      <c r="G423" s="3"/>
      <c r="H423" s="3"/>
      <c r="I423" s="3"/>
      <c r="J423" s="3"/>
      <c r="K423" s="3"/>
      <c r="L423" s="3"/>
      <c r="M423" s="3"/>
      <c r="N423" s="3"/>
      <c r="O423" s="3"/>
      <c r="P423" s="3"/>
      <c r="Q423" s="3"/>
      <c r="R423" s="3"/>
      <c r="S423" s="3"/>
      <c r="T423" s="3"/>
      <c r="U423" s="3"/>
      <c r="V423" s="3"/>
      <c r="W423" s="3"/>
      <c r="X423" s="3"/>
      <c r="Y423" s="3"/>
      <c r="Z423" s="3"/>
    </row>
    <row r="424" spans="1:26" x14ac:dyDescent="0.3">
      <c r="A424" s="3"/>
      <c r="B424" s="3"/>
      <c r="C424" s="3"/>
      <c r="D424" s="5"/>
      <c r="E424" s="3"/>
      <c r="F424" s="3"/>
      <c r="G424" s="3"/>
      <c r="H424" s="3"/>
      <c r="I424" s="3"/>
      <c r="J424" s="3"/>
      <c r="K424" s="3"/>
      <c r="L424" s="3"/>
      <c r="M424" s="3"/>
      <c r="N424" s="3"/>
      <c r="O424" s="3"/>
      <c r="P424" s="3"/>
      <c r="Q424" s="3"/>
      <c r="R424" s="3"/>
      <c r="S424" s="3"/>
      <c r="T424" s="3"/>
      <c r="U424" s="3"/>
      <c r="V424" s="3"/>
      <c r="W424" s="3"/>
      <c r="X424" s="3"/>
      <c r="Y424" s="3"/>
      <c r="Z424" s="3"/>
    </row>
    <row r="425" spans="1:26" x14ac:dyDescent="0.3">
      <c r="A425" s="3"/>
      <c r="B425" s="3"/>
      <c r="C425" s="3"/>
      <c r="D425" s="5"/>
      <c r="E425" s="3"/>
      <c r="F425" s="3"/>
      <c r="G425" s="3"/>
      <c r="H425" s="3"/>
      <c r="I425" s="3"/>
      <c r="J425" s="3"/>
      <c r="K425" s="3"/>
      <c r="L425" s="3"/>
      <c r="M425" s="3"/>
      <c r="N425" s="3"/>
      <c r="O425" s="3"/>
      <c r="P425" s="3"/>
      <c r="Q425" s="3"/>
      <c r="R425" s="3"/>
      <c r="S425" s="3"/>
      <c r="T425" s="3"/>
      <c r="U425" s="3"/>
      <c r="V425" s="3"/>
      <c r="W425" s="3"/>
      <c r="X425" s="3"/>
      <c r="Y425" s="3"/>
      <c r="Z425" s="3"/>
    </row>
    <row r="426" spans="1:26" x14ac:dyDescent="0.3">
      <c r="A426" s="3"/>
      <c r="B426" s="3"/>
      <c r="C426" s="3"/>
      <c r="D426" s="5"/>
      <c r="E426" s="3"/>
      <c r="F426" s="3"/>
      <c r="G426" s="3"/>
      <c r="H426" s="3"/>
      <c r="I426" s="3"/>
      <c r="J426" s="3"/>
      <c r="K426" s="3"/>
      <c r="L426" s="3"/>
      <c r="M426" s="3"/>
      <c r="N426" s="3"/>
      <c r="O426" s="3"/>
      <c r="P426" s="3"/>
      <c r="Q426" s="3"/>
      <c r="R426" s="3"/>
      <c r="S426" s="3"/>
      <c r="T426" s="3"/>
      <c r="U426" s="3"/>
      <c r="V426" s="3"/>
      <c r="W426" s="3"/>
      <c r="X426" s="3"/>
      <c r="Y426" s="3"/>
      <c r="Z426" s="3"/>
    </row>
    <row r="427" spans="1:26" x14ac:dyDescent="0.3">
      <c r="A427" s="3"/>
      <c r="B427" s="3"/>
      <c r="C427" s="3"/>
      <c r="D427" s="5"/>
      <c r="E427" s="3"/>
      <c r="F427" s="3"/>
      <c r="G427" s="3"/>
      <c r="H427" s="3"/>
      <c r="I427" s="3"/>
      <c r="J427" s="3"/>
      <c r="K427" s="3"/>
      <c r="L427" s="3"/>
      <c r="M427" s="3"/>
      <c r="N427" s="3"/>
      <c r="O427" s="3"/>
      <c r="P427" s="3"/>
      <c r="Q427" s="3"/>
      <c r="R427" s="3"/>
      <c r="S427" s="3"/>
      <c r="T427" s="3"/>
      <c r="U427" s="3"/>
      <c r="V427" s="3"/>
      <c r="W427" s="3"/>
      <c r="X427" s="3"/>
      <c r="Y427" s="3"/>
      <c r="Z427" s="3"/>
    </row>
    <row r="428" spans="1:26" x14ac:dyDescent="0.3">
      <c r="A428" s="3"/>
      <c r="B428" s="3"/>
      <c r="C428" s="3"/>
      <c r="D428" s="5"/>
      <c r="E428" s="3"/>
      <c r="F428" s="3"/>
      <c r="G428" s="3"/>
      <c r="H428" s="3"/>
      <c r="I428" s="3"/>
      <c r="J428" s="3"/>
      <c r="K428" s="3"/>
      <c r="L428" s="3"/>
      <c r="M428" s="3"/>
      <c r="N428" s="3"/>
      <c r="O428" s="3"/>
      <c r="P428" s="3"/>
      <c r="Q428" s="3"/>
      <c r="R428" s="3"/>
      <c r="S428" s="3"/>
      <c r="T428" s="3"/>
      <c r="U428" s="3"/>
      <c r="V428" s="3"/>
      <c r="W428" s="3"/>
      <c r="X428" s="3"/>
      <c r="Y428" s="3"/>
      <c r="Z428" s="3"/>
    </row>
    <row r="429" spans="1:26" x14ac:dyDescent="0.3">
      <c r="A429" s="3"/>
      <c r="B429" s="3"/>
      <c r="C429" s="3"/>
      <c r="D429" s="5"/>
      <c r="E429" s="3"/>
      <c r="F429" s="3"/>
      <c r="G429" s="3"/>
      <c r="H429" s="3"/>
      <c r="I429" s="3"/>
      <c r="J429" s="3"/>
      <c r="K429" s="3"/>
      <c r="L429" s="3"/>
      <c r="M429" s="3"/>
      <c r="N429" s="3"/>
      <c r="O429" s="3"/>
      <c r="P429" s="3"/>
      <c r="Q429" s="3"/>
      <c r="R429" s="3"/>
      <c r="S429" s="3"/>
      <c r="T429" s="3"/>
      <c r="U429" s="3"/>
      <c r="V429" s="3"/>
      <c r="W429" s="3"/>
      <c r="X429" s="3"/>
      <c r="Y429" s="3"/>
      <c r="Z429" s="3"/>
    </row>
    <row r="430" spans="1:26" x14ac:dyDescent="0.3">
      <c r="A430" s="3"/>
      <c r="B430" s="3"/>
      <c r="C430" s="3"/>
      <c r="D430" s="5"/>
      <c r="E430" s="3"/>
      <c r="F430" s="3"/>
      <c r="G430" s="3"/>
      <c r="H430" s="3"/>
      <c r="I430" s="3"/>
      <c r="J430" s="3"/>
      <c r="K430" s="3"/>
      <c r="L430" s="3"/>
      <c r="M430" s="3"/>
      <c r="N430" s="3"/>
      <c r="O430" s="3"/>
      <c r="P430" s="3"/>
      <c r="Q430" s="3"/>
      <c r="R430" s="3"/>
      <c r="S430" s="3"/>
      <c r="T430" s="3"/>
      <c r="U430" s="3"/>
      <c r="V430" s="3"/>
      <c r="W430" s="3"/>
      <c r="X430" s="3"/>
      <c r="Y430" s="3"/>
      <c r="Z430" s="3"/>
    </row>
    <row r="431" spans="1:26" x14ac:dyDescent="0.3">
      <c r="A431" s="3"/>
      <c r="B431" s="3"/>
      <c r="C431" s="3"/>
      <c r="D431" s="5"/>
      <c r="E431" s="3"/>
      <c r="F431" s="3"/>
      <c r="G431" s="3"/>
      <c r="H431" s="3"/>
      <c r="I431" s="3"/>
      <c r="J431" s="3"/>
      <c r="K431" s="3"/>
      <c r="L431" s="3"/>
      <c r="M431" s="3"/>
      <c r="N431" s="3"/>
      <c r="O431" s="3"/>
      <c r="P431" s="3"/>
      <c r="Q431" s="3"/>
      <c r="R431" s="3"/>
      <c r="S431" s="3"/>
      <c r="T431" s="3"/>
      <c r="U431" s="3"/>
      <c r="V431" s="3"/>
      <c r="W431" s="3"/>
      <c r="X431" s="3"/>
      <c r="Y431" s="3"/>
      <c r="Z431" s="3"/>
    </row>
    <row r="432" spans="1:26" x14ac:dyDescent="0.3">
      <c r="A432" s="3"/>
      <c r="B432" s="3"/>
      <c r="C432" s="3"/>
      <c r="D432" s="5"/>
      <c r="E432" s="3"/>
      <c r="F432" s="3"/>
      <c r="G432" s="3"/>
      <c r="H432" s="3"/>
      <c r="I432" s="3"/>
      <c r="J432" s="3"/>
      <c r="K432" s="3"/>
      <c r="L432" s="3"/>
      <c r="M432" s="3"/>
      <c r="N432" s="3"/>
      <c r="O432" s="3"/>
      <c r="P432" s="3"/>
      <c r="Q432" s="3"/>
      <c r="R432" s="3"/>
      <c r="S432" s="3"/>
      <c r="T432" s="3"/>
      <c r="U432" s="3"/>
      <c r="V432" s="3"/>
      <c r="W432" s="3"/>
      <c r="X432" s="3"/>
      <c r="Y432" s="3"/>
      <c r="Z432" s="3"/>
    </row>
    <row r="433" spans="1:26" x14ac:dyDescent="0.3">
      <c r="A433" s="3"/>
      <c r="B433" s="3"/>
      <c r="C433" s="3"/>
      <c r="D433" s="5"/>
      <c r="E433" s="3"/>
      <c r="F433" s="3"/>
      <c r="G433" s="3"/>
      <c r="H433" s="3"/>
      <c r="I433" s="3"/>
      <c r="J433" s="3"/>
      <c r="K433" s="3"/>
      <c r="L433" s="3"/>
      <c r="M433" s="3"/>
      <c r="N433" s="3"/>
      <c r="O433" s="3"/>
      <c r="P433" s="3"/>
      <c r="Q433" s="3"/>
      <c r="R433" s="3"/>
      <c r="S433" s="3"/>
      <c r="T433" s="3"/>
      <c r="U433" s="3"/>
      <c r="V433" s="3"/>
      <c r="W433" s="3"/>
      <c r="X433" s="3"/>
      <c r="Y433" s="3"/>
      <c r="Z433" s="3"/>
    </row>
    <row r="434" spans="1:26" x14ac:dyDescent="0.3">
      <c r="A434" s="3"/>
      <c r="B434" s="3"/>
      <c r="C434" s="3"/>
      <c r="D434" s="5"/>
      <c r="E434" s="3"/>
      <c r="F434" s="3"/>
      <c r="G434" s="3"/>
      <c r="H434" s="3"/>
      <c r="I434" s="3"/>
      <c r="J434" s="3"/>
      <c r="K434" s="3"/>
      <c r="L434" s="3"/>
      <c r="M434" s="3"/>
      <c r="N434" s="3"/>
      <c r="O434" s="3"/>
      <c r="P434" s="3"/>
      <c r="Q434" s="3"/>
      <c r="R434" s="3"/>
      <c r="S434" s="3"/>
      <c r="T434" s="3"/>
      <c r="U434" s="3"/>
      <c r="V434" s="3"/>
      <c r="W434" s="3"/>
      <c r="X434" s="3"/>
      <c r="Y434" s="3"/>
      <c r="Z434" s="3"/>
    </row>
    <row r="435" spans="1:26" x14ac:dyDescent="0.3">
      <c r="A435" s="3"/>
      <c r="B435" s="3"/>
      <c r="C435" s="3"/>
      <c r="D435" s="5"/>
      <c r="E435" s="3"/>
      <c r="F435" s="3"/>
      <c r="G435" s="3"/>
      <c r="H435" s="3"/>
      <c r="I435" s="3"/>
      <c r="J435" s="3"/>
      <c r="K435" s="3"/>
      <c r="L435" s="3"/>
      <c r="M435" s="3"/>
      <c r="N435" s="3"/>
      <c r="O435" s="3"/>
      <c r="P435" s="3"/>
      <c r="Q435" s="3"/>
      <c r="R435" s="3"/>
      <c r="S435" s="3"/>
      <c r="T435" s="3"/>
      <c r="U435" s="3"/>
      <c r="V435" s="3"/>
      <c r="W435" s="3"/>
      <c r="X435" s="3"/>
      <c r="Y435" s="3"/>
      <c r="Z435" s="3"/>
    </row>
    <row r="436" spans="1:26" x14ac:dyDescent="0.3">
      <c r="A436" s="3"/>
      <c r="B436" s="3"/>
      <c r="C436" s="3"/>
      <c r="D436" s="5"/>
      <c r="E436" s="3"/>
      <c r="F436" s="3"/>
      <c r="G436" s="3"/>
      <c r="H436" s="3"/>
      <c r="I436" s="3"/>
      <c r="J436" s="3"/>
      <c r="K436" s="3"/>
      <c r="L436" s="3"/>
      <c r="M436" s="3"/>
      <c r="N436" s="3"/>
      <c r="O436" s="3"/>
      <c r="P436" s="3"/>
      <c r="Q436" s="3"/>
      <c r="R436" s="3"/>
      <c r="S436" s="3"/>
      <c r="T436" s="3"/>
      <c r="U436" s="3"/>
      <c r="V436" s="3"/>
      <c r="W436" s="3"/>
      <c r="X436" s="3"/>
      <c r="Y436" s="3"/>
      <c r="Z436" s="3"/>
    </row>
    <row r="437" spans="1:26" x14ac:dyDescent="0.3">
      <c r="A437" s="3"/>
      <c r="B437" s="3"/>
      <c r="C437" s="3"/>
      <c r="D437" s="5"/>
      <c r="E437" s="3"/>
      <c r="F437" s="3"/>
      <c r="G437" s="3"/>
      <c r="H437" s="3"/>
      <c r="I437" s="3"/>
      <c r="J437" s="3"/>
      <c r="K437" s="3"/>
      <c r="L437" s="3"/>
      <c r="M437" s="3"/>
      <c r="N437" s="3"/>
      <c r="O437" s="3"/>
      <c r="P437" s="3"/>
      <c r="Q437" s="3"/>
      <c r="R437" s="3"/>
      <c r="S437" s="3"/>
      <c r="T437" s="3"/>
      <c r="U437" s="3"/>
      <c r="V437" s="3"/>
      <c r="W437" s="3"/>
      <c r="X437" s="3"/>
      <c r="Y437" s="3"/>
      <c r="Z437" s="3"/>
    </row>
    <row r="438" spans="1:26" x14ac:dyDescent="0.3">
      <c r="A438" s="3"/>
      <c r="B438" s="3"/>
      <c r="C438" s="3"/>
      <c r="D438" s="5"/>
      <c r="E438" s="3"/>
      <c r="F438" s="3"/>
      <c r="G438" s="3"/>
      <c r="H438" s="3"/>
      <c r="I438" s="3"/>
      <c r="J438" s="3"/>
      <c r="K438" s="3"/>
      <c r="L438" s="3"/>
      <c r="M438" s="3"/>
      <c r="N438" s="3"/>
      <c r="O438" s="3"/>
      <c r="P438" s="3"/>
      <c r="Q438" s="3"/>
      <c r="R438" s="3"/>
      <c r="S438" s="3"/>
      <c r="T438" s="3"/>
      <c r="U438" s="3"/>
      <c r="V438" s="3"/>
      <c r="W438" s="3"/>
      <c r="X438" s="3"/>
      <c r="Y438" s="3"/>
      <c r="Z438" s="3"/>
    </row>
    <row r="439" spans="1:26" x14ac:dyDescent="0.3">
      <c r="A439" s="3"/>
      <c r="B439" s="3"/>
      <c r="C439" s="3"/>
      <c r="D439" s="5"/>
      <c r="E439" s="3"/>
      <c r="F439" s="3"/>
      <c r="G439" s="3"/>
      <c r="H439" s="3"/>
      <c r="I439" s="3"/>
      <c r="J439" s="3"/>
      <c r="K439" s="3"/>
      <c r="L439" s="3"/>
      <c r="M439" s="3"/>
      <c r="N439" s="3"/>
      <c r="O439" s="3"/>
      <c r="P439" s="3"/>
      <c r="Q439" s="3"/>
      <c r="R439" s="3"/>
      <c r="S439" s="3"/>
      <c r="T439" s="3"/>
      <c r="U439" s="3"/>
      <c r="V439" s="3"/>
      <c r="W439" s="3"/>
      <c r="X439" s="3"/>
      <c r="Y439" s="3"/>
      <c r="Z439" s="3"/>
    </row>
    <row r="440" spans="1:26" x14ac:dyDescent="0.3">
      <c r="A440" s="3"/>
      <c r="B440" s="3"/>
      <c r="C440" s="3"/>
      <c r="D440" s="5"/>
      <c r="E440" s="3"/>
      <c r="F440" s="3"/>
      <c r="G440" s="3"/>
      <c r="H440" s="3"/>
      <c r="I440" s="3"/>
      <c r="J440" s="3"/>
      <c r="K440" s="3"/>
      <c r="L440" s="3"/>
      <c r="M440" s="3"/>
      <c r="N440" s="3"/>
      <c r="O440" s="3"/>
      <c r="P440" s="3"/>
      <c r="Q440" s="3"/>
      <c r="R440" s="3"/>
      <c r="S440" s="3"/>
      <c r="T440" s="3"/>
      <c r="U440" s="3"/>
      <c r="V440" s="3"/>
      <c r="W440" s="3"/>
      <c r="X440" s="3"/>
      <c r="Y440" s="3"/>
      <c r="Z440" s="3"/>
    </row>
    <row r="441" spans="1:26" x14ac:dyDescent="0.3">
      <c r="A441" s="3"/>
      <c r="B441" s="3"/>
      <c r="C441" s="3"/>
      <c r="D441" s="5"/>
      <c r="E441" s="3"/>
      <c r="F441" s="3"/>
      <c r="G441" s="3"/>
      <c r="H441" s="3"/>
      <c r="I441" s="3"/>
      <c r="J441" s="3"/>
      <c r="K441" s="3"/>
      <c r="L441" s="3"/>
      <c r="M441" s="3"/>
      <c r="N441" s="3"/>
      <c r="O441" s="3"/>
      <c r="P441" s="3"/>
      <c r="Q441" s="3"/>
      <c r="R441" s="3"/>
      <c r="S441" s="3"/>
      <c r="T441" s="3"/>
      <c r="U441" s="3"/>
      <c r="V441" s="3"/>
      <c r="W441" s="3"/>
      <c r="X441" s="3"/>
      <c r="Y441" s="3"/>
      <c r="Z441" s="3"/>
    </row>
    <row r="442" spans="1:26" x14ac:dyDescent="0.3">
      <c r="A442" s="3"/>
      <c r="B442" s="3"/>
      <c r="C442" s="3"/>
      <c r="D442" s="5"/>
      <c r="E442" s="3"/>
      <c r="F442" s="3"/>
      <c r="G442" s="3"/>
      <c r="H442" s="3"/>
      <c r="I442" s="3"/>
      <c r="J442" s="3"/>
      <c r="K442" s="3"/>
      <c r="L442" s="3"/>
      <c r="M442" s="3"/>
      <c r="N442" s="3"/>
      <c r="O442" s="3"/>
      <c r="P442" s="3"/>
      <c r="Q442" s="3"/>
      <c r="R442" s="3"/>
      <c r="S442" s="3"/>
      <c r="T442" s="3"/>
      <c r="U442" s="3"/>
      <c r="V442" s="3"/>
      <c r="W442" s="3"/>
      <c r="X442" s="3"/>
      <c r="Y442" s="3"/>
      <c r="Z442" s="3"/>
    </row>
    <row r="443" spans="1:26" x14ac:dyDescent="0.3">
      <c r="A443" s="3"/>
      <c r="B443" s="3"/>
      <c r="C443" s="3"/>
      <c r="D443" s="5"/>
      <c r="E443" s="3"/>
      <c r="F443" s="3"/>
      <c r="G443" s="3"/>
      <c r="H443" s="3"/>
      <c r="I443" s="3"/>
      <c r="J443" s="3"/>
      <c r="K443" s="3"/>
      <c r="L443" s="3"/>
      <c r="M443" s="3"/>
      <c r="N443" s="3"/>
      <c r="O443" s="3"/>
      <c r="P443" s="3"/>
      <c r="Q443" s="3"/>
      <c r="R443" s="3"/>
      <c r="S443" s="3"/>
      <c r="T443" s="3"/>
      <c r="U443" s="3"/>
      <c r="V443" s="3"/>
      <c r="W443" s="3"/>
      <c r="X443" s="3"/>
      <c r="Y443" s="3"/>
      <c r="Z443" s="3"/>
    </row>
    <row r="444" spans="1:26" x14ac:dyDescent="0.3">
      <c r="A444" s="3"/>
      <c r="B444" s="3"/>
      <c r="C444" s="3"/>
      <c r="D444" s="5"/>
      <c r="E444" s="3"/>
      <c r="F444" s="3"/>
      <c r="G444" s="3"/>
      <c r="H444" s="3"/>
      <c r="I444" s="3"/>
      <c r="J444" s="3"/>
      <c r="K444" s="3"/>
      <c r="L444" s="3"/>
      <c r="M444" s="3"/>
      <c r="N444" s="3"/>
      <c r="O444" s="3"/>
      <c r="P444" s="3"/>
      <c r="Q444" s="3"/>
      <c r="R444" s="3"/>
      <c r="S444" s="3"/>
      <c r="T444" s="3"/>
      <c r="U444" s="3"/>
      <c r="V444" s="3"/>
      <c r="W444" s="3"/>
      <c r="X444" s="3"/>
      <c r="Y444" s="3"/>
      <c r="Z444" s="3"/>
    </row>
    <row r="445" spans="1:26" x14ac:dyDescent="0.3">
      <c r="A445" s="3"/>
      <c r="B445" s="3"/>
      <c r="C445" s="3"/>
      <c r="D445" s="5"/>
      <c r="E445" s="3"/>
      <c r="F445" s="3"/>
      <c r="G445" s="3"/>
      <c r="H445" s="3"/>
      <c r="I445" s="3"/>
      <c r="J445" s="3"/>
      <c r="K445" s="3"/>
      <c r="L445" s="3"/>
      <c r="M445" s="3"/>
      <c r="N445" s="3"/>
      <c r="O445" s="3"/>
      <c r="P445" s="3"/>
      <c r="Q445" s="3"/>
      <c r="R445" s="3"/>
      <c r="S445" s="3"/>
      <c r="T445" s="3"/>
      <c r="U445" s="3"/>
      <c r="V445" s="3"/>
      <c r="W445" s="3"/>
      <c r="X445" s="3"/>
      <c r="Y445" s="3"/>
      <c r="Z445" s="3"/>
    </row>
    <row r="446" spans="1:26" x14ac:dyDescent="0.3">
      <c r="A446" s="3"/>
      <c r="B446" s="3"/>
      <c r="C446" s="3"/>
      <c r="D446" s="5"/>
      <c r="E446" s="3"/>
      <c r="F446" s="3"/>
      <c r="G446" s="3"/>
      <c r="H446" s="3"/>
      <c r="I446" s="3"/>
      <c r="J446" s="3"/>
      <c r="K446" s="3"/>
      <c r="L446" s="3"/>
      <c r="M446" s="3"/>
      <c r="N446" s="3"/>
      <c r="O446" s="3"/>
      <c r="P446" s="3"/>
      <c r="Q446" s="3"/>
      <c r="R446" s="3"/>
      <c r="S446" s="3"/>
      <c r="T446" s="3"/>
      <c r="U446" s="3"/>
      <c r="V446" s="3"/>
      <c r="W446" s="3"/>
      <c r="X446" s="3"/>
      <c r="Y446" s="3"/>
      <c r="Z446" s="3"/>
    </row>
    <row r="447" spans="1:26" x14ac:dyDescent="0.3">
      <c r="A447" s="3"/>
      <c r="B447" s="3"/>
      <c r="C447" s="3"/>
      <c r="D447" s="5"/>
      <c r="E447" s="3"/>
      <c r="F447" s="3"/>
      <c r="G447" s="3"/>
      <c r="H447" s="3"/>
      <c r="I447" s="3"/>
      <c r="J447" s="3"/>
      <c r="K447" s="3"/>
      <c r="L447" s="3"/>
      <c r="M447" s="3"/>
      <c r="N447" s="3"/>
      <c r="O447" s="3"/>
      <c r="P447" s="3"/>
      <c r="Q447" s="3"/>
      <c r="R447" s="3"/>
      <c r="S447" s="3"/>
      <c r="T447" s="3"/>
      <c r="U447" s="3"/>
      <c r="V447" s="3"/>
      <c r="W447" s="3"/>
      <c r="X447" s="3"/>
      <c r="Y447" s="3"/>
      <c r="Z447" s="3"/>
    </row>
    <row r="448" spans="1:26" x14ac:dyDescent="0.3">
      <c r="A448" s="3"/>
      <c r="B448" s="3"/>
      <c r="C448" s="3"/>
      <c r="D448" s="5"/>
      <c r="E448" s="3"/>
      <c r="F448" s="3"/>
      <c r="G448" s="3"/>
      <c r="H448" s="3"/>
      <c r="I448" s="3"/>
      <c r="J448" s="3"/>
      <c r="K448" s="3"/>
      <c r="L448" s="3"/>
      <c r="M448" s="3"/>
      <c r="N448" s="3"/>
      <c r="O448" s="3"/>
      <c r="P448" s="3"/>
      <c r="Q448" s="3"/>
      <c r="R448" s="3"/>
      <c r="S448" s="3"/>
      <c r="T448" s="3"/>
      <c r="U448" s="3"/>
      <c r="V448" s="3"/>
      <c r="W448" s="3"/>
      <c r="X448" s="3"/>
      <c r="Y448" s="3"/>
      <c r="Z448" s="3"/>
    </row>
    <row r="449" spans="1:26" x14ac:dyDescent="0.3">
      <c r="A449" s="3"/>
      <c r="B449" s="3"/>
      <c r="C449" s="3"/>
      <c r="D449" s="5"/>
      <c r="E449" s="3"/>
      <c r="F449" s="3"/>
      <c r="G449" s="3"/>
      <c r="H449" s="3"/>
      <c r="I449" s="3"/>
      <c r="J449" s="3"/>
      <c r="K449" s="3"/>
      <c r="L449" s="3"/>
      <c r="M449" s="3"/>
      <c r="N449" s="3"/>
      <c r="O449" s="3"/>
      <c r="P449" s="3"/>
      <c r="Q449" s="3"/>
      <c r="R449" s="3"/>
      <c r="S449" s="3"/>
      <c r="T449" s="3"/>
      <c r="U449" s="3"/>
      <c r="V449" s="3"/>
      <c r="W449" s="3"/>
      <c r="X449" s="3"/>
      <c r="Y449" s="3"/>
      <c r="Z449" s="3"/>
    </row>
    <row r="450" spans="1:26" x14ac:dyDescent="0.3">
      <c r="A450" s="3"/>
      <c r="B450" s="3"/>
      <c r="C450" s="3"/>
      <c r="D450" s="5"/>
      <c r="E450" s="3"/>
      <c r="F450" s="3"/>
      <c r="G450" s="3"/>
      <c r="H450" s="3"/>
      <c r="I450" s="3"/>
      <c r="J450" s="3"/>
      <c r="K450" s="3"/>
      <c r="L450" s="3"/>
      <c r="M450" s="3"/>
      <c r="N450" s="3"/>
      <c r="O450" s="3"/>
      <c r="P450" s="3"/>
      <c r="Q450" s="3"/>
      <c r="R450" s="3"/>
      <c r="S450" s="3"/>
      <c r="T450" s="3"/>
      <c r="U450" s="3"/>
      <c r="V450" s="3"/>
      <c r="W450" s="3"/>
      <c r="X450" s="3"/>
      <c r="Y450" s="3"/>
      <c r="Z450" s="3"/>
    </row>
    <row r="451" spans="1:26" x14ac:dyDescent="0.3">
      <c r="A451" s="3"/>
      <c r="B451" s="3"/>
      <c r="C451" s="3"/>
      <c r="D451" s="5"/>
      <c r="E451" s="3"/>
      <c r="F451" s="3"/>
      <c r="G451" s="3"/>
      <c r="H451" s="3"/>
      <c r="I451" s="3"/>
      <c r="J451" s="3"/>
      <c r="K451" s="3"/>
      <c r="L451" s="3"/>
      <c r="M451" s="3"/>
      <c r="N451" s="3"/>
      <c r="O451" s="3"/>
      <c r="P451" s="3"/>
      <c r="Q451" s="3"/>
      <c r="R451" s="3"/>
      <c r="S451" s="3"/>
      <c r="T451" s="3"/>
      <c r="U451" s="3"/>
      <c r="V451" s="3"/>
      <c r="W451" s="3"/>
      <c r="X451" s="3"/>
      <c r="Y451" s="3"/>
      <c r="Z451" s="3"/>
    </row>
    <row r="452" spans="1:26" x14ac:dyDescent="0.3">
      <c r="A452" s="3"/>
      <c r="B452" s="3"/>
      <c r="C452" s="3"/>
      <c r="D452" s="5"/>
      <c r="E452" s="3"/>
      <c r="F452" s="3"/>
      <c r="G452" s="3"/>
      <c r="H452" s="3"/>
      <c r="I452" s="3"/>
      <c r="J452" s="3"/>
      <c r="K452" s="3"/>
      <c r="L452" s="3"/>
      <c r="M452" s="3"/>
      <c r="N452" s="3"/>
      <c r="O452" s="3"/>
      <c r="P452" s="3"/>
      <c r="Q452" s="3"/>
      <c r="R452" s="3"/>
      <c r="S452" s="3"/>
      <c r="T452" s="3"/>
      <c r="U452" s="3"/>
      <c r="V452" s="3"/>
      <c r="W452" s="3"/>
      <c r="X452" s="3"/>
      <c r="Y452" s="3"/>
      <c r="Z452" s="3"/>
    </row>
    <row r="453" spans="1:26" x14ac:dyDescent="0.3">
      <c r="A453" s="3"/>
      <c r="B453" s="3"/>
      <c r="C453" s="3"/>
      <c r="D453" s="5"/>
      <c r="E453" s="3"/>
      <c r="F453" s="3"/>
      <c r="G453" s="3"/>
      <c r="H453" s="3"/>
      <c r="I453" s="3"/>
      <c r="J453" s="3"/>
      <c r="K453" s="3"/>
      <c r="L453" s="3"/>
      <c r="M453" s="3"/>
      <c r="N453" s="3"/>
      <c r="O453" s="3"/>
      <c r="P453" s="3"/>
      <c r="Q453" s="3"/>
      <c r="R453" s="3"/>
      <c r="S453" s="3"/>
      <c r="T453" s="3"/>
      <c r="U453" s="3"/>
      <c r="V453" s="3"/>
      <c r="W453" s="3"/>
      <c r="X453" s="3"/>
      <c r="Y453" s="3"/>
      <c r="Z453" s="3"/>
    </row>
    <row r="454" spans="1:26" x14ac:dyDescent="0.3">
      <c r="A454" s="3"/>
      <c r="B454" s="3"/>
      <c r="C454" s="3"/>
      <c r="D454" s="5"/>
      <c r="E454" s="3"/>
      <c r="F454" s="3"/>
      <c r="G454" s="3"/>
      <c r="H454" s="3"/>
      <c r="I454" s="3"/>
      <c r="J454" s="3"/>
      <c r="K454" s="3"/>
      <c r="L454" s="3"/>
      <c r="M454" s="3"/>
      <c r="N454" s="3"/>
      <c r="O454" s="3"/>
      <c r="P454" s="3"/>
      <c r="Q454" s="3"/>
      <c r="R454" s="3"/>
      <c r="S454" s="3"/>
      <c r="T454" s="3"/>
      <c r="U454" s="3"/>
      <c r="V454" s="3"/>
      <c r="W454" s="3"/>
      <c r="X454" s="3"/>
      <c r="Y454" s="3"/>
      <c r="Z454" s="3"/>
    </row>
    <row r="455" spans="1:26" x14ac:dyDescent="0.3">
      <c r="A455" s="3"/>
      <c r="B455" s="3"/>
      <c r="C455" s="3"/>
      <c r="D455" s="5"/>
      <c r="E455" s="3"/>
      <c r="F455" s="3"/>
      <c r="G455" s="3"/>
      <c r="H455" s="3"/>
      <c r="I455" s="3"/>
      <c r="J455" s="3"/>
      <c r="K455" s="3"/>
      <c r="L455" s="3"/>
      <c r="M455" s="3"/>
      <c r="N455" s="3"/>
      <c r="O455" s="3"/>
      <c r="P455" s="3"/>
      <c r="Q455" s="3"/>
      <c r="R455" s="3"/>
      <c r="S455" s="3"/>
      <c r="T455" s="3"/>
      <c r="U455" s="3"/>
      <c r="V455" s="3"/>
      <c r="W455" s="3"/>
      <c r="X455" s="3"/>
      <c r="Y455" s="3"/>
      <c r="Z455" s="3"/>
    </row>
    <row r="456" spans="1:26" x14ac:dyDescent="0.3">
      <c r="A456" s="3"/>
      <c r="B456" s="3"/>
      <c r="C456" s="3"/>
      <c r="D456" s="5"/>
      <c r="E456" s="3"/>
      <c r="F456" s="3"/>
      <c r="G456" s="3"/>
      <c r="H456" s="3"/>
      <c r="I456" s="3"/>
      <c r="J456" s="3"/>
      <c r="K456" s="3"/>
      <c r="L456" s="3"/>
      <c r="M456" s="3"/>
      <c r="N456" s="3"/>
      <c r="O456" s="3"/>
      <c r="P456" s="3"/>
      <c r="Q456" s="3"/>
      <c r="R456" s="3"/>
      <c r="S456" s="3"/>
      <c r="T456" s="3"/>
      <c r="U456" s="3"/>
      <c r="V456" s="3"/>
      <c r="W456" s="3"/>
      <c r="X456" s="3"/>
      <c r="Y456" s="3"/>
      <c r="Z456" s="3"/>
    </row>
    <row r="457" spans="1:26" x14ac:dyDescent="0.3">
      <c r="A457" s="3"/>
      <c r="B457" s="3"/>
      <c r="C457" s="3"/>
      <c r="D457" s="5"/>
      <c r="E457" s="3"/>
      <c r="F457" s="3"/>
      <c r="G457" s="3"/>
      <c r="H457" s="3"/>
      <c r="I457" s="3"/>
      <c r="J457" s="3"/>
      <c r="K457" s="3"/>
      <c r="L457" s="3"/>
      <c r="M457" s="3"/>
      <c r="N457" s="3"/>
      <c r="O457" s="3"/>
      <c r="P457" s="3"/>
      <c r="Q457" s="3"/>
      <c r="R457" s="3"/>
      <c r="S457" s="3"/>
      <c r="T457" s="3"/>
      <c r="U457" s="3"/>
      <c r="V457" s="3"/>
      <c r="W457" s="3"/>
      <c r="X457" s="3"/>
      <c r="Y457" s="3"/>
      <c r="Z457" s="3"/>
    </row>
    <row r="458" spans="1:26" x14ac:dyDescent="0.3">
      <c r="A458" s="3"/>
      <c r="B458" s="3"/>
      <c r="C458" s="3"/>
      <c r="D458" s="5"/>
      <c r="E458" s="3"/>
      <c r="F458" s="3"/>
      <c r="G458" s="3"/>
      <c r="H458" s="3"/>
      <c r="I458" s="3"/>
      <c r="J458" s="3"/>
      <c r="K458" s="3"/>
      <c r="L458" s="3"/>
      <c r="M458" s="3"/>
      <c r="N458" s="3"/>
      <c r="O458" s="3"/>
      <c r="P458" s="3"/>
      <c r="Q458" s="3"/>
      <c r="R458" s="3"/>
      <c r="S458" s="3"/>
      <c r="T458" s="3"/>
      <c r="U458" s="3"/>
      <c r="V458" s="3"/>
      <c r="W458" s="3"/>
      <c r="X458" s="3"/>
      <c r="Y458" s="3"/>
      <c r="Z458" s="3"/>
    </row>
    <row r="459" spans="1:26" x14ac:dyDescent="0.3">
      <c r="A459" s="3"/>
      <c r="B459" s="3"/>
      <c r="C459" s="3"/>
      <c r="D459" s="5"/>
      <c r="E459" s="3"/>
      <c r="F459" s="3"/>
      <c r="G459" s="3"/>
      <c r="H459" s="3"/>
      <c r="I459" s="3"/>
      <c r="J459" s="3"/>
      <c r="K459" s="3"/>
      <c r="L459" s="3"/>
      <c r="M459" s="3"/>
      <c r="N459" s="3"/>
      <c r="O459" s="3"/>
      <c r="P459" s="3"/>
      <c r="Q459" s="3"/>
      <c r="R459" s="3"/>
      <c r="S459" s="3"/>
      <c r="T459" s="3"/>
      <c r="U459" s="3"/>
      <c r="V459" s="3"/>
      <c r="W459" s="3"/>
      <c r="X459" s="3"/>
      <c r="Y459" s="3"/>
      <c r="Z459" s="3"/>
    </row>
    <row r="460" spans="1:26" x14ac:dyDescent="0.3">
      <c r="A460" s="3"/>
      <c r="B460" s="3"/>
      <c r="C460" s="3"/>
      <c r="D460" s="5"/>
      <c r="E460" s="3"/>
      <c r="F460" s="3"/>
      <c r="G460" s="3"/>
      <c r="H460" s="3"/>
      <c r="I460" s="3"/>
      <c r="J460" s="3"/>
      <c r="K460" s="3"/>
      <c r="L460" s="3"/>
      <c r="M460" s="3"/>
      <c r="N460" s="3"/>
      <c r="O460" s="3"/>
      <c r="P460" s="3"/>
      <c r="Q460" s="3"/>
      <c r="R460" s="3"/>
      <c r="S460" s="3"/>
      <c r="T460" s="3"/>
      <c r="U460" s="3"/>
      <c r="V460" s="3"/>
      <c r="W460" s="3"/>
      <c r="X460" s="3"/>
      <c r="Y460" s="3"/>
      <c r="Z460" s="3"/>
    </row>
    <row r="461" spans="1:26" x14ac:dyDescent="0.3">
      <c r="A461" s="3"/>
      <c r="B461" s="3"/>
      <c r="C461" s="3"/>
      <c r="D461" s="5"/>
      <c r="E461" s="3"/>
      <c r="F461" s="3"/>
      <c r="G461" s="3"/>
      <c r="H461" s="3"/>
      <c r="I461" s="3"/>
      <c r="J461" s="3"/>
      <c r="K461" s="3"/>
      <c r="L461" s="3"/>
      <c r="M461" s="3"/>
      <c r="N461" s="3"/>
      <c r="O461" s="3"/>
      <c r="P461" s="3"/>
      <c r="Q461" s="3"/>
      <c r="R461" s="3"/>
      <c r="S461" s="3"/>
      <c r="T461" s="3"/>
      <c r="U461" s="3"/>
      <c r="V461" s="3"/>
      <c r="W461" s="3"/>
      <c r="X461" s="3"/>
      <c r="Y461" s="3"/>
      <c r="Z461" s="3"/>
    </row>
    <row r="462" spans="1:26" x14ac:dyDescent="0.3">
      <c r="A462" s="3"/>
      <c r="B462" s="3"/>
      <c r="C462" s="3"/>
      <c r="D462" s="5"/>
      <c r="E462" s="3"/>
      <c r="F462" s="3"/>
      <c r="G462" s="3"/>
      <c r="H462" s="3"/>
      <c r="I462" s="3"/>
      <c r="J462" s="3"/>
      <c r="K462" s="3"/>
      <c r="L462" s="3"/>
      <c r="M462" s="3"/>
      <c r="N462" s="3"/>
      <c r="O462" s="3"/>
      <c r="P462" s="3"/>
      <c r="Q462" s="3"/>
      <c r="R462" s="3"/>
      <c r="S462" s="3"/>
      <c r="T462" s="3"/>
      <c r="U462" s="3"/>
      <c r="V462" s="3"/>
      <c r="W462" s="3"/>
      <c r="X462" s="3"/>
      <c r="Y462" s="3"/>
      <c r="Z462" s="3"/>
    </row>
    <row r="463" spans="1:26" x14ac:dyDescent="0.3">
      <c r="A463" s="3"/>
      <c r="B463" s="3"/>
      <c r="C463" s="3"/>
      <c r="D463" s="5"/>
      <c r="E463" s="3"/>
      <c r="F463" s="3"/>
      <c r="G463" s="3"/>
      <c r="H463" s="3"/>
      <c r="I463" s="3"/>
      <c r="J463" s="3"/>
      <c r="K463" s="3"/>
      <c r="L463" s="3"/>
      <c r="M463" s="3"/>
      <c r="N463" s="3"/>
      <c r="O463" s="3"/>
      <c r="P463" s="3"/>
      <c r="Q463" s="3"/>
      <c r="R463" s="3"/>
      <c r="S463" s="3"/>
      <c r="T463" s="3"/>
      <c r="U463" s="3"/>
      <c r="V463" s="3"/>
      <c r="W463" s="3"/>
      <c r="X463" s="3"/>
      <c r="Y463" s="3"/>
      <c r="Z463" s="3"/>
    </row>
    <row r="464" spans="1:26" x14ac:dyDescent="0.3">
      <c r="A464" s="3"/>
      <c r="B464" s="3"/>
      <c r="C464" s="3"/>
      <c r="D464" s="5"/>
      <c r="E464" s="3"/>
      <c r="F464" s="3"/>
      <c r="G464" s="3"/>
      <c r="H464" s="3"/>
      <c r="I464" s="3"/>
      <c r="J464" s="3"/>
      <c r="K464" s="3"/>
      <c r="L464" s="3"/>
      <c r="M464" s="3"/>
      <c r="N464" s="3"/>
      <c r="O464" s="3"/>
      <c r="P464" s="3"/>
      <c r="Q464" s="3"/>
      <c r="R464" s="3"/>
      <c r="S464" s="3"/>
      <c r="T464" s="3"/>
      <c r="U464" s="3"/>
      <c r="V464" s="3"/>
      <c r="W464" s="3"/>
      <c r="X464" s="3"/>
      <c r="Y464" s="3"/>
      <c r="Z464" s="3"/>
    </row>
    <row r="465" spans="1:26" x14ac:dyDescent="0.3">
      <c r="A465" s="3"/>
      <c r="B465" s="3"/>
      <c r="C465" s="3"/>
      <c r="D465" s="5"/>
      <c r="E465" s="3"/>
      <c r="F465" s="3"/>
      <c r="G465" s="3"/>
      <c r="H465" s="3"/>
      <c r="I465" s="3"/>
      <c r="J465" s="3"/>
      <c r="K465" s="3"/>
      <c r="L465" s="3"/>
      <c r="M465" s="3"/>
      <c r="N465" s="3"/>
      <c r="O465" s="3"/>
      <c r="P465" s="3"/>
      <c r="Q465" s="3"/>
      <c r="R465" s="3"/>
      <c r="S465" s="3"/>
      <c r="T465" s="3"/>
      <c r="U465" s="3"/>
      <c r="V465" s="3"/>
      <c r="W465" s="3"/>
      <c r="X465" s="3"/>
      <c r="Y465" s="3"/>
      <c r="Z465" s="3"/>
    </row>
    <row r="466" spans="1:26" x14ac:dyDescent="0.3">
      <c r="A466" s="3"/>
      <c r="B466" s="3"/>
      <c r="C466" s="3"/>
      <c r="D466" s="5"/>
      <c r="E466" s="3"/>
      <c r="F466" s="3"/>
      <c r="G466" s="3"/>
      <c r="H466" s="3"/>
      <c r="I466" s="3"/>
      <c r="J466" s="3"/>
      <c r="K466" s="3"/>
      <c r="L466" s="3"/>
      <c r="M466" s="3"/>
      <c r="N466" s="3"/>
      <c r="O466" s="3"/>
      <c r="P466" s="3"/>
      <c r="Q466" s="3"/>
      <c r="R466" s="3"/>
      <c r="S466" s="3"/>
      <c r="T466" s="3"/>
      <c r="U466" s="3"/>
      <c r="V466" s="3"/>
      <c r="W466" s="3"/>
      <c r="X466" s="3"/>
      <c r="Y466" s="3"/>
      <c r="Z466" s="3"/>
    </row>
    <row r="467" spans="1:26" x14ac:dyDescent="0.3">
      <c r="A467" s="3"/>
      <c r="B467" s="3"/>
      <c r="C467" s="3"/>
      <c r="D467" s="5"/>
      <c r="E467" s="3"/>
      <c r="F467" s="3"/>
      <c r="G467" s="3"/>
      <c r="H467" s="3"/>
      <c r="I467" s="3"/>
      <c r="J467" s="3"/>
      <c r="K467" s="3"/>
      <c r="L467" s="3"/>
      <c r="M467" s="3"/>
      <c r="N467" s="3"/>
      <c r="O467" s="3"/>
      <c r="P467" s="3"/>
      <c r="Q467" s="3"/>
      <c r="R467" s="3"/>
      <c r="S467" s="3"/>
      <c r="T467" s="3"/>
      <c r="U467" s="3"/>
      <c r="V467" s="3"/>
      <c r="W467" s="3"/>
      <c r="X467" s="3"/>
      <c r="Y467" s="3"/>
      <c r="Z467" s="3"/>
    </row>
    <row r="468" spans="1:26" x14ac:dyDescent="0.3">
      <c r="A468" s="3"/>
      <c r="B468" s="3"/>
      <c r="C468" s="3"/>
      <c r="D468" s="5"/>
      <c r="E468" s="3"/>
      <c r="F468" s="3"/>
      <c r="G468" s="3"/>
      <c r="H468" s="3"/>
      <c r="I468" s="3"/>
      <c r="J468" s="3"/>
      <c r="K468" s="3"/>
      <c r="L468" s="3"/>
      <c r="M468" s="3"/>
      <c r="N468" s="3"/>
      <c r="O468" s="3"/>
      <c r="P468" s="3"/>
      <c r="Q468" s="3"/>
      <c r="R468" s="3"/>
      <c r="S468" s="3"/>
      <c r="T468" s="3"/>
      <c r="U468" s="3"/>
      <c r="V468" s="3"/>
      <c r="W468" s="3"/>
      <c r="X468" s="3"/>
      <c r="Y468" s="3"/>
      <c r="Z468" s="3"/>
    </row>
    <row r="469" spans="1:26" x14ac:dyDescent="0.3">
      <c r="A469" s="3"/>
      <c r="B469" s="3"/>
      <c r="C469" s="3"/>
      <c r="D469" s="5"/>
      <c r="E469" s="3"/>
      <c r="F469" s="3"/>
      <c r="G469" s="3"/>
      <c r="H469" s="3"/>
      <c r="I469" s="3"/>
      <c r="J469" s="3"/>
      <c r="K469" s="3"/>
      <c r="L469" s="3"/>
      <c r="M469" s="3"/>
      <c r="N469" s="3"/>
      <c r="O469" s="3"/>
      <c r="P469" s="3"/>
      <c r="Q469" s="3"/>
      <c r="R469" s="3"/>
      <c r="S469" s="3"/>
      <c r="T469" s="3"/>
      <c r="U469" s="3"/>
      <c r="V469" s="3"/>
      <c r="W469" s="3"/>
      <c r="X469" s="3"/>
      <c r="Y469" s="3"/>
      <c r="Z469" s="3"/>
    </row>
    <row r="470" spans="1:26" x14ac:dyDescent="0.3">
      <c r="A470" s="3"/>
      <c r="B470" s="3"/>
      <c r="C470" s="3"/>
      <c r="D470" s="5"/>
      <c r="E470" s="3"/>
      <c r="F470" s="3"/>
      <c r="G470" s="3"/>
      <c r="H470" s="3"/>
      <c r="I470" s="3"/>
      <c r="J470" s="3"/>
      <c r="K470" s="3"/>
      <c r="L470" s="3"/>
      <c r="M470" s="3"/>
      <c r="N470" s="3"/>
      <c r="O470" s="3"/>
      <c r="P470" s="3"/>
      <c r="Q470" s="3"/>
      <c r="R470" s="3"/>
      <c r="S470" s="3"/>
      <c r="T470" s="3"/>
      <c r="U470" s="3"/>
      <c r="V470" s="3"/>
      <c r="W470" s="3"/>
      <c r="X470" s="3"/>
      <c r="Y470" s="3"/>
      <c r="Z470" s="3"/>
    </row>
    <row r="471" spans="1:26" x14ac:dyDescent="0.3">
      <c r="A471" s="3"/>
      <c r="B471" s="3"/>
      <c r="C471" s="3"/>
      <c r="D471" s="5"/>
      <c r="E471" s="3"/>
      <c r="F471" s="3"/>
      <c r="G471" s="3"/>
      <c r="H471" s="3"/>
      <c r="I471" s="3"/>
      <c r="J471" s="3"/>
      <c r="K471" s="3"/>
      <c r="L471" s="3"/>
      <c r="M471" s="3"/>
      <c r="N471" s="3"/>
      <c r="O471" s="3"/>
      <c r="P471" s="3"/>
      <c r="Q471" s="3"/>
      <c r="R471" s="3"/>
      <c r="S471" s="3"/>
      <c r="T471" s="3"/>
      <c r="U471" s="3"/>
      <c r="V471" s="3"/>
      <c r="W471" s="3"/>
      <c r="X471" s="3"/>
      <c r="Y471" s="3"/>
      <c r="Z471" s="3"/>
    </row>
    <row r="472" spans="1:26" x14ac:dyDescent="0.3">
      <c r="A472" s="3"/>
      <c r="B472" s="3"/>
      <c r="C472" s="3"/>
      <c r="D472" s="5"/>
      <c r="E472" s="3"/>
      <c r="F472" s="3"/>
      <c r="G472" s="3"/>
      <c r="H472" s="3"/>
      <c r="I472" s="3"/>
      <c r="J472" s="3"/>
      <c r="K472" s="3"/>
      <c r="L472" s="3"/>
      <c r="M472" s="3"/>
      <c r="N472" s="3"/>
      <c r="O472" s="3"/>
      <c r="P472" s="3"/>
      <c r="Q472" s="3"/>
      <c r="R472" s="3"/>
      <c r="S472" s="3"/>
      <c r="T472" s="3"/>
      <c r="U472" s="3"/>
      <c r="V472" s="3"/>
      <c r="W472" s="3"/>
      <c r="X472" s="3"/>
      <c r="Y472" s="3"/>
      <c r="Z472" s="3"/>
    </row>
    <row r="473" spans="1:26" x14ac:dyDescent="0.3">
      <c r="A473" s="3"/>
      <c r="B473" s="3"/>
      <c r="C473" s="3"/>
      <c r="D473" s="5"/>
      <c r="E473" s="3"/>
      <c r="F473" s="3"/>
      <c r="G473" s="3"/>
      <c r="H473" s="3"/>
      <c r="I473" s="3"/>
      <c r="J473" s="3"/>
      <c r="K473" s="3"/>
      <c r="L473" s="3"/>
      <c r="M473" s="3"/>
      <c r="N473" s="3"/>
      <c r="O473" s="3"/>
      <c r="P473" s="3"/>
      <c r="Q473" s="3"/>
      <c r="R473" s="3"/>
      <c r="S473" s="3"/>
      <c r="T473" s="3"/>
      <c r="U473" s="3"/>
      <c r="V473" s="3"/>
      <c r="W473" s="3"/>
      <c r="X473" s="3"/>
      <c r="Y473" s="3"/>
      <c r="Z473" s="3"/>
    </row>
    <row r="474" spans="1:26" x14ac:dyDescent="0.3">
      <c r="A474" s="3"/>
      <c r="B474" s="3"/>
      <c r="C474" s="3"/>
      <c r="D474" s="5"/>
      <c r="E474" s="3"/>
      <c r="F474" s="3"/>
      <c r="G474" s="3"/>
      <c r="H474" s="3"/>
      <c r="I474" s="3"/>
      <c r="J474" s="3"/>
      <c r="K474" s="3"/>
      <c r="L474" s="3"/>
      <c r="M474" s="3"/>
      <c r="N474" s="3"/>
      <c r="O474" s="3"/>
      <c r="P474" s="3"/>
      <c r="Q474" s="3"/>
      <c r="R474" s="3"/>
      <c r="S474" s="3"/>
      <c r="T474" s="3"/>
      <c r="U474" s="3"/>
      <c r="V474" s="3"/>
      <c r="W474" s="3"/>
      <c r="X474" s="3"/>
      <c r="Y474" s="3"/>
      <c r="Z474" s="3"/>
    </row>
    <row r="475" spans="1:26" x14ac:dyDescent="0.3">
      <c r="A475" s="3"/>
      <c r="B475" s="3"/>
      <c r="C475" s="3"/>
      <c r="D475" s="5"/>
      <c r="E475" s="3"/>
      <c r="F475" s="3"/>
      <c r="G475" s="3"/>
      <c r="H475" s="3"/>
      <c r="I475" s="3"/>
      <c r="J475" s="3"/>
      <c r="K475" s="3"/>
      <c r="L475" s="3"/>
      <c r="M475" s="3"/>
      <c r="N475" s="3"/>
      <c r="O475" s="3"/>
      <c r="P475" s="3"/>
      <c r="Q475" s="3"/>
      <c r="R475" s="3"/>
      <c r="S475" s="3"/>
      <c r="T475" s="3"/>
      <c r="U475" s="3"/>
      <c r="V475" s="3"/>
      <c r="W475" s="3"/>
      <c r="X475" s="3"/>
      <c r="Y475" s="3"/>
      <c r="Z475" s="3"/>
    </row>
    <row r="476" spans="1:26" x14ac:dyDescent="0.3">
      <c r="A476" s="3"/>
      <c r="B476" s="3"/>
      <c r="C476" s="3"/>
      <c r="D476" s="5"/>
      <c r="E476" s="3"/>
      <c r="F476" s="3"/>
      <c r="G476" s="3"/>
      <c r="H476" s="3"/>
      <c r="I476" s="3"/>
      <c r="J476" s="3"/>
      <c r="K476" s="3"/>
      <c r="L476" s="3"/>
      <c r="M476" s="3"/>
      <c r="N476" s="3"/>
      <c r="O476" s="3"/>
      <c r="P476" s="3"/>
      <c r="Q476" s="3"/>
      <c r="R476" s="3"/>
      <c r="S476" s="3"/>
      <c r="T476" s="3"/>
      <c r="U476" s="3"/>
      <c r="V476" s="3"/>
      <c r="W476" s="3"/>
      <c r="X476" s="3"/>
      <c r="Y476" s="3"/>
      <c r="Z476" s="3"/>
    </row>
    <row r="477" spans="1:26" x14ac:dyDescent="0.3">
      <c r="A477" s="3"/>
      <c r="B477" s="3"/>
      <c r="C477" s="3"/>
      <c r="D477" s="5"/>
      <c r="E477" s="3"/>
      <c r="F477" s="3"/>
      <c r="G477" s="3"/>
      <c r="H477" s="3"/>
      <c r="I477" s="3"/>
      <c r="J477" s="3"/>
      <c r="K477" s="3"/>
      <c r="L477" s="3"/>
      <c r="M477" s="3"/>
      <c r="N477" s="3"/>
      <c r="O477" s="3"/>
      <c r="P477" s="3"/>
      <c r="Q477" s="3"/>
      <c r="R477" s="3"/>
      <c r="S477" s="3"/>
      <c r="T477" s="3"/>
      <c r="U477" s="3"/>
      <c r="V477" s="3"/>
      <c r="W477" s="3"/>
      <c r="X477" s="3"/>
      <c r="Y477" s="3"/>
      <c r="Z477" s="3"/>
    </row>
    <row r="478" spans="1:26" x14ac:dyDescent="0.3">
      <c r="A478" s="3"/>
      <c r="B478" s="3"/>
      <c r="C478" s="3"/>
      <c r="D478" s="5"/>
      <c r="E478" s="3"/>
      <c r="F478" s="3"/>
      <c r="G478" s="3"/>
      <c r="H478" s="3"/>
      <c r="I478" s="3"/>
      <c r="J478" s="3"/>
      <c r="K478" s="3"/>
      <c r="L478" s="3"/>
      <c r="M478" s="3"/>
      <c r="N478" s="3"/>
      <c r="O478" s="3"/>
      <c r="P478" s="3"/>
      <c r="Q478" s="3"/>
      <c r="R478" s="3"/>
      <c r="S478" s="3"/>
      <c r="T478" s="3"/>
      <c r="U478" s="3"/>
      <c r="V478" s="3"/>
      <c r="W478" s="3"/>
      <c r="X478" s="3"/>
      <c r="Y478" s="3"/>
      <c r="Z478" s="3"/>
    </row>
    <row r="479" spans="1:26" x14ac:dyDescent="0.3">
      <c r="A479" s="3"/>
      <c r="B479" s="3"/>
      <c r="C479" s="3"/>
      <c r="D479" s="5"/>
      <c r="E479" s="3"/>
      <c r="F479" s="3"/>
      <c r="G479" s="3"/>
      <c r="H479" s="3"/>
      <c r="I479" s="3"/>
      <c r="J479" s="3"/>
      <c r="K479" s="3"/>
      <c r="L479" s="3"/>
      <c r="M479" s="3"/>
      <c r="N479" s="3"/>
      <c r="O479" s="3"/>
      <c r="P479" s="3"/>
      <c r="Q479" s="3"/>
      <c r="R479" s="3"/>
      <c r="S479" s="3"/>
      <c r="T479" s="3"/>
      <c r="U479" s="3"/>
      <c r="V479" s="3"/>
      <c r="W479" s="3"/>
      <c r="X479" s="3"/>
      <c r="Y479" s="3"/>
      <c r="Z479" s="3"/>
    </row>
    <row r="480" spans="1:26" x14ac:dyDescent="0.3">
      <c r="A480" s="3"/>
      <c r="B480" s="3"/>
      <c r="C480" s="3"/>
      <c r="D480" s="5"/>
      <c r="E480" s="3"/>
      <c r="F480" s="3"/>
      <c r="G480" s="3"/>
      <c r="H480" s="3"/>
      <c r="I480" s="3"/>
      <c r="J480" s="3"/>
      <c r="K480" s="3"/>
      <c r="L480" s="3"/>
      <c r="M480" s="3"/>
      <c r="N480" s="3"/>
      <c r="O480" s="3"/>
      <c r="P480" s="3"/>
      <c r="Q480" s="3"/>
      <c r="R480" s="3"/>
      <c r="S480" s="3"/>
      <c r="T480" s="3"/>
      <c r="U480" s="3"/>
      <c r="V480" s="3"/>
      <c r="W480" s="3"/>
      <c r="X480" s="3"/>
      <c r="Y480" s="3"/>
      <c r="Z480" s="3"/>
    </row>
    <row r="481" spans="1:26" x14ac:dyDescent="0.3">
      <c r="A481" s="3"/>
      <c r="B481" s="3"/>
      <c r="C481" s="3"/>
      <c r="D481" s="5"/>
      <c r="E481" s="3"/>
      <c r="F481" s="3"/>
      <c r="G481" s="3"/>
      <c r="H481" s="3"/>
      <c r="I481" s="3"/>
      <c r="J481" s="3"/>
      <c r="K481" s="3"/>
      <c r="L481" s="3"/>
      <c r="M481" s="3"/>
      <c r="N481" s="3"/>
      <c r="O481" s="3"/>
      <c r="P481" s="3"/>
      <c r="Q481" s="3"/>
      <c r="R481" s="3"/>
      <c r="S481" s="3"/>
      <c r="T481" s="3"/>
      <c r="U481" s="3"/>
      <c r="V481" s="3"/>
      <c r="W481" s="3"/>
      <c r="X481" s="3"/>
      <c r="Y481" s="3"/>
      <c r="Z481" s="3"/>
    </row>
    <row r="482" spans="1:26" x14ac:dyDescent="0.3">
      <c r="A482" s="3"/>
      <c r="B482" s="3"/>
      <c r="C482" s="3"/>
      <c r="D482" s="5"/>
      <c r="E482" s="3"/>
      <c r="F482" s="3"/>
      <c r="G482" s="3"/>
      <c r="H482" s="3"/>
      <c r="I482" s="3"/>
      <c r="J482" s="3"/>
      <c r="K482" s="3"/>
      <c r="L482" s="3"/>
      <c r="M482" s="3"/>
      <c r="N482" s="3"/>
      <c r="O482" s="3"/>
      <c r="P482" s="3"/>
      <c r="Q482" s="3"/>
      <c r="R482" s="3"/>
      <c r="S482" s="3"/>
      <c r="T482" s="3"/>
      <c r="U482" s="3"/>
      <c r="V482" s="3"/>
      <c r="W482" s="3"/>
      <c r="X482" s="3"/>
      <c r="Y482" s="3"/>
      <c r="Z482" s="3"/>
    </row>
    <row r="483" spans="1:26" x14ac:dyDescent="0.3">
      <c r="A483" s="3"/>
      <c r="B483" s="3"/>
      <c r="C483" s="3"/>
      <c r="D483" s="5"/>
      <c r="E483" s="3"/>
      <c r="F483" s="3"/>
      <c r="G483" s="3"/>
      <c r="H483" s="3"/>
      <c r="I483" s="3"/>
      <c r="J483" s="3"/>
      <c r="K483" s="3"/>
      <c r="L483" s="3"/>
      <c r="M483" s="3"/>
      <c r="N483" s="3"/>
      <c r="O483" s="3"/>
      <c r="P483" s="3"/>
      <c r="Q483" s="3"/>
      <c r="R483" s="3"/>
      <c r="S483" s="3"/>
      <c r="T483" s="3"/>
      <c r="U483" s="3"/>
      <c r="V483" s="3"/>
      <c r="W483" s="3"/>
      <c r="X483" s="3"/>
      <c r="Y483" s="3"/>
      <c r="Z483" s="3"/>
    </row>
    <row r="484" spans="1:26" x14ac:dyDescent="0.3">
      <c r="A484" s="3"/>
      <c r="B484" s="3"/>
      <c r="C484" s="3"/>
      <c r="D484" s="5"/>
      <c r="E484" s="3"/>
      <c r="F484" s="3"/>
      <c r="G484" s="3"/>
      <c r="H484" s="3"/>
      <c r="I484" s="3"/>
      <c r="J484" s="3"/>
      <c r="K484" s="3"/>
      <c r="L484" s="3"/>
      <c r="M484" s="3"/>
      <c r="N484" s="3"/>
      <c r="O484" s="3"/>
      <c r="P484" s="3"/>
      <c r="Q484" s="3"/>
      <c r="R484" s="3"/>
      <c r="S484" s="3"/>
      <c r="T484" s="3"/>
      <c r="U484" s="3"/>
      <c r="V484" s="3"/>
      <c r="W484" s="3"/>
      <c r="X484" s="3"/>
      <c r="Y484" s="3"/>
      <c r="Z484" s="3"/>
    </row>
    <row r="485" spans="1:26" x14ac:dyDescent="0.3">
      <c r="A485" s="3"/>
      <c r="B485" s="3"/>
      <c r="C485" s="3"/>
      <c r="D485" s="5"/>
      <c r="E485" s="3"/>
      <c r="F485" s="3"/>
      <c r="G485" s="3"/>
      <c r="H485" s="3"/>
      <c r="I485" s="3"/>
      <c r="J485" s="3"/>
      <c r="K485" s="3"/>
      <c r="L485" s="3"/>
      <c r="M485" s="3"/>
      <c r="N485" s="3"/>
      <c r="O485" s="3"/>
      <c r="P485" s="3"/>
      <c r="Q485" s="3"/>
      <c r="R485" s="3"/>
      <c r="S485" s="3"/>
      <c r="T485" s="3"/>
      <c r="U485" s="3"/>
      <c r="V485" s="3"/>
      <c r="W485" s="3"/>
      <c r="X485" s="3"/>
      <c r="Y485" s="3"/>
      <c r="Z485" s="3"/>
    </row>
    <row r="486" spans="1:26" x14ac:dyDescent="0.3">
      <c r="A486" s="3"/>
      <c r="B486" s="3"/>
      <c r="C486" s="3"/>
      <c r="D486" s="5"/>
      <c r="E486" s="3"/>
      <c r="F486" s="3"/>
      <c r="G486" s="3"/>
      <c r="H486" s="3"/>
      <c r="I486" s="3"/>
      <c r="J486" s="3"/>
      <c r="K486" s="3"/>
      <c r="L486" s="3"/>
      <c r="M486" s="3"/>
      <c r="N486" s="3"/>
      <c r="O486" s="3"/>
      <c r="P486" s="3"/>
      <c r="Q486" s="3"/>
      <c r="R486" s="3"/>
      <c r="S486" s="3"/>
      <c r="T486" s="3"/>
      <c r="U486" s="3"/>
      <c r="V486" s="3"/>
      <c r="W486" s="3"/>
      <c r="X486" s="3"/>
      <c r="Y486" s="3"/>
      <c r="Z486" s="3"/>
    </row>
    <row r="487" spans="1:26" x14ac:dyDescent="0.3">
      <c r="A487" s="3"/>
      <c r="B487" s="3"/>
      <c r="C487" s="3"/>
      <c r="D487" s="5"/>
      <c r="E487" s="3"/>
      <c r="F487" s="3"/>
      <c r="G487" s="3"/>
      <c r="H487" s="3"/>
      <c r="I487" s="3"/>
      <c r="J487" s="3"/>
      <c r="K487" s="3"/>
      <c r="L487" s="3"/>
      <c r="M487" s="3"/>
      <c r="N487" s="3"/>
      <c r="O487" s="3"/>
      <c r="P487" s="3"/>
      <c r="Q487" s="3"/>
      <c r="R487" s="3"/>
      <c r="S487" s="3"/>
      <c r="T487" s="3"/>
      <c r="U487" s="3"/>
      <c r="V487" s="3"/>
      <c r="W487" s="3"/>
      <c r="X487" s="3"/>
      <c r="Y487" s="3"/>
      <c r="Z487" s="3"/>
    </row>
    <row r="488" spans="1:26" x14ac:dyDescent="0.3">
      <c r="A488" s="3"/>
      <c r="B488" s="3"/>
      <c r="C488" s="3"/>
      <c r="D488" s="5"/>
      <c r="E488" s="3"/>
      <c r="F488" s="3"/>
      <c r="G488" s="3"/>
      <c r="H488" s="3"/>
      <c r="I488" s="3"/>
      <c r="J488" s="3"/>
      <c r="K488" s="3"/>
      <c r="L488" s="3"/>
      <c r="M488" s="3"/>
      <c r="N488" s="3"/>
      <c r="O488" s="3"/>
      <c r="P488" s="3"/>
      <c r="Q488" s="3"/>
      <c r="R488" s="3"/>
      <c r="S488" s="3"/>
      <c r="T488" s="3"/>
      <c r="U488" s="3"/>
      <c r="V488" s="3"/>
      <c r="W488" s="3"/>
      <c r="X488" s="3"/>
      <c r="Y488" s="3"/>
      <c r="Z488" s="3"/>
    </row>
    <row r="489" spans="1:26" x14ac:dyDescent="0.3">
      <c r="A489" s="3"/>
      <c r="B489" s="3"/>
      <c r="C489" s="3"/>
      <c r="D489" s="5"/>
      <c r="E489" s="3"/>
      <c r="F489" s="3"/>
      <c r="G489" s="3"/>
      <c r="H489" s="3"/>
      <c r="I489" s="3"/>
      <c r="J489" s="3"/>
      <c r="K489" s="3"/>
      <c r="L489" s="3"/>
      <c r="M489" s="3"/>
      <c r="N489" s="3"/>
      <c r="O489" s="3"/>
      <c r="P489" s="3"/>
      <c r="Q489" s="3"/>
      <c r="R489" s="3"/>
      <c r="S489" s="3"/>
      <c r="T489" s="3"/>
      <c r="U489" s="3"/>
      <c r="V489" s="3"/>
      <c r="W489" s="3"/>
      <c r="X489" s="3"/>
      <c r="Y489" s="3"/>
      <c r="Z489" s="3"/>
    </row>
    <row r="490" spans="1:26" x14ac:dyDescent="0.3">
      <c r="A490" s="3"/>
      <c r="B490" s="3"/>
      <c r="C490" s="3"/>
      <c r="D490" s="5"/>
      <c r="E490" s="3"/>
      <c r="F490" s="3"/>
      <c r="G490" s="3"/>
      <c r="H490" s="3"/>
      <c r="I490" s="3"/>
      <c r="J490" s="3"/>
      <c r="K490" s="3"/>
      <c r="L490" s="3"/>
      <c r="M490" s="3"/>
      <c r="N490" s="3"/>
      <c r="O490" s="3"/>
      <c r="P490" s="3"/>
      <c r="Q490" s="3"/>
      <c r="R490" s="3"/>
      <c r="S490" s="3"/>
      <c r="T490" s="3"/>
      <c r="U490" s="3"/>
      <c r="V490" s="3"/>
      <c r="W490" s="3"/>
      <c r="X490" s="3"/>
      <c r="Y490" s="3"/>
      <c r="Z490" s="3"/>
    </row>
    <row r="491" spans="1:26" x14ac:dyDescent="0.3">
      <c r="A491" s="3"/>
      <c r="B491" s="3"/>
      <c r="C491" s="3"/>
      <c r="D491" s="5"/>
      <c r="E491" s="3"/>
      <c r="F491" s="3"/>
      <c r="G491" s="3"/>
      <c r="H491" s="3"/>
      <c r="I491" s="3"/>
      <c r="J491" s="3"/>
      <c r="K491" s="3"/>
      <c r="L491" s="3"/>
      <c r="M491" s="3"/>
      <c r="N491" s="3"/>
      <c r="O491" s="3"/>
      <c r="P491" s="3"/>
      <c r="Q491" s="3"/>
      <c r="R491" s="3"/>
      <c r="S491" s="3"/>
      <c r="T491" s="3"/>
      <c r="U491" s="3"/>
      <c r="V491" s="3"/>
      <c r="W491" s="3"/>
      <c r="X491" s="3"/>
      <c r="Y491" s="3"/>
      <c r="Z491" s="3"/>
    </row>
    <row r="492" spans="1:26" x14ac:dyDescent="0.3">
      <c r="A492" s="3"/>
      <c r="B492" s="3"/>
      <c r="C492" s="3"/>
      <c r="D492" s="5"/>
      <c r="E492" s="3"/>
      <c r="F492" s="3"/>
      <c r="G492" s="3"/>
      <c r="H492" s="3"/>
      <c r="I492" s="3"/>
      <c r="J492" s="3"/>
      <c r="K492" s="3"/>
      <c r="L492" s="3"/>
      <c r="M492" s="3"/>
      <c r="N492" s="3"/>
      <c r="O492" s="3"/>
      <c r="P492" s="3"/>
      <c r="Q492" s="3"/>
      <c r="R492" s="3"/>
      <c r="S492" s="3"/>
      <c r="T492" s="3"/>
      <c r="U492" s="3"/>
      <c r="V492" s="3"/>
      <c r="W492" s="3"/>
      <c r="X492" s="3"/>
      <c r="Y492" s="3"/>
      <c r="Z492" s="3"/>
    </row>
    <row r="493" spans="1:26" x14ac:dyDescent="0.3">
      <c r="A493" s="3"/>
      <c r="B493" s="3"/>
      <c r="C493" s="3"/>
      <c r="D493" s="5"/>
      <c r="E493" s="3"/>
      <c r="F493" s="3"/>
      <c r="G493" s="3"/>
      <c r="H493" s="3"/>
      <c r="I493" s="3"/>
      <c r="J493" s="3"/>
      <c r="K493" s="3"/>
      <c r="L493" s="3"/>
      <c r="M493" s="3"/>
      <c r="N493" s="3"/>
      <c r="O493" s="3"/>
      <c r="P493" s="3"/>
      <c r="Q493" s="3"/>
      <c r="R493" s="3"/>
      <c r="S493" s="3"/>
      <c r="T493" s="3"/>
      <c r="U493" s="3"/>
      <c r="V493" s="3"/>
      <c r="W493" s="3"/>
      <c r="X493" s="3"/>
      <c r="Y493" s="3"/>
      <c r="Z493" s="3"/>
    </row>
    <row r="494" spans="1:26" x14ac:dyDescent="0.3">
      <c r="A494" s="3"/>
      <c r="B494" s="3"/>
      <c r="C494" s="3"/>
      <c r="D494" s="5"/>
      <c r="E494" s="3"/>
      <c r="F494" s="3"/>
      <c r="G494" s="3"/>
      <c r="H494" s="3"/>
      <c r="I494" s="3"/>
      <c r="J494" s="3"/>
      <c r="K494" s="3"/>
      <c r="L494" s="3"/>
      <c r="M494" s="3"/>
      <c r="N494" s="3"/>
      <c r="O494" s="3"/>
      <c r="P494" s="3"/>
      <c r="Q494" s="3"/>
      <c r="R494" s="3"/>
      <c r="S494" s="3"/>
      <c r="T494" s="3"/>
      <c r="U494" s="3"/>
      <c r="V494" s="3"/>
      <c r="W494" s="3"/>
      <c r="X494" s="3"/>
      <c r="Y494" s="3"/>
      <c r="Z494" s="3"/>
    </row>
    <row r="495" spans="1:26" x14ac:dyDescent="0.3">
      <c r="A495" s="3"/>
      <c r="B495" s="3"/>
      <c r="C495" s="3"/>
      <c r="D495" s="5"/>
      <c r="E495" s="3"/>
      <c r="F495" s="3"/>
      <c r="G495" s="3"/>
      <c r="H495" s="3"/>
      <c r="I495" s="3"/>
      <c r="J495" s="3"/>
      <c r="K495" s="3"/>
      <c r="L495" s="3"/>
      <c r="M495" s="3"/>
      <c r="N495" s="3"/>
      <c r="O495" s="3"/>
      <c r="P495" s="3"/>
      <c r="Q495" s="3"/>
      <c r="R495" s="3"/>
      <c r="S495" s="3"/>
      <c r="T495" s="3"/>
      <c r="U495" s="3"/>
      <c r="V495" s="3"/>
      <c r="W495" s="3"/>
      <c r="X495" s="3"/>
      <c r="Y495" s="3"/>
      <c r="Z495" s="3"/>
    </row>
    <row r="496" spans="1:26" x14ac:dyDescent="0.3">
      <c r="A496" s="3"/>
      <c r="B496" s="3"/>
      <c r="C496" s="3"/>
      <c r="D496" s="5"/>
      <c r="E496" s="3"/>
      <c r="F496" s="3"/>
      <c r="G496" s="3"/>
      <c r="H496" s="3"/>
      <c r="I496" s="3"/>
      <c r="J496" s="3"/>
      <c r="K496" s="3"/>
      <c r="L496" s="3"/>
      <c r="M496" s="3"/>
      <c r="N496" s="3"/>
      <c r="O496" s="3"/>
      <c r="P496" s="3"/>
      <c r="Q496" s="3"/>
      <c r="R496" s="3"/>
      <c r="S496" s="3"/>
      <c r="T496" s="3"/>
      <c r="U496" s="3"/>
      <c r="V496" s="3"/>
      <c r="W496" s="3"/>
      <c r="X496" s="3"/>
      <c r="Y496" s="3"/>
      <c r="Z496" s="3"/>
    </row>
    <row r="497" spans="1:26" x14ac:dyDescent="0.3">
      <c r="A497" s="3"/>
      <c r="B497" s="3"/>
      <c r="C497" s="3"/>
      <c r="D497" s="5"/>
      <c r="E497" s="3"/>
      <c r="F497" s="3"/>
      <c r="G497" s="3"/>
      <c r="H497" s="3"/>
      <c r="I497" s="3"/>
      <c r="J497" s="3"/>
      <c r="K497" s="3"/>
      <c r="L497" s="3"/>
      <c r="M497" s="3"/>
      <c r="N497" s="3"/>
      <c r="O497" s="3"/>
      <c r="P497" s="3"/>
      <c r="Q497" s="3"/>
      <c r="R497" s="3"/>
      <c r="S497" s="3"/>
      <c r="T497" s="3"/>
      <c r="U497" s="3"/>
      <c r="V497" s="3"/>
      <c r="W497" s="3"/>
      <c r="X497" s="3"/>
      <c r="Y497" s="3"/>
      <c r="Z497" s="3"/>
    </row>
    <row r="498" spans="1:26" x14ac:dyDescent="0.3">
      <c r="A498" s="3"/>
      <c r="B498" s="3"/>
      <c r="C498" s="3"/>
      <c r="D498" s="5"/>
      <c r="E498" s="3"/>
      <c r="F498" s="3"/>
      <c r="G498" s="3"/>
      <c r="H498" s="3"/>
      <c r="I498" s="3"/>
      <c r="J498" s="3"/>
      <c r="K498" s="3"/>
      <c r="L498" s="3"/>
      <c r="M498" s="3"/>
      <c r="N498" s="3"/>
      <c r="O498" s="3"/>
      <c r="P498" s="3"/>
      <c r="Q498" s="3"/>
      <c r="R498" s="3"/>
      <c r="S498" s="3"/>
      <c r="T498" s="3"/>
      <c r="U498" s="3"/>
      <c r="V498" s="3"/>
      <c r="W498" s="3"/>
      <c r="X498" s="3"/>
      <c r="Y498" s="3"/>
      <c r="Z498" s="3"/>
    </row>
    <row r="499" spans="1:26" x14ac:dyDescent="0.3">
      <c r="A499" s="3"/>
      <c r="B499" s="3"/>
      <c r="C499" s="3"/>
      <c r="D499" s="5"/>
      <c r="E499" s="3"/>
      <c r="F499" s="3"/>
      <c r="G499" s="3"/>
      <c r="H499" s="3"/>
      <c r="I499" s="3"/>
      <c r="J499" s="3"/>
      <c r="K499" s="3"/>
      <c r="L499" s="3"/>
      <c r="M499" s="3"/>
      <c r="N499" s="3"/>
      <c r="O499" s="3"/>
      <c r="P499" s="3"/>
      <c r="Q499" s="3"/>
      <c r="R499" s="3"/>
      <c r="S499" s="3"/>
      <c r="T499" s="3"/>
      <c r="U499" s="3"/>
      <c r="V499" s="3"/>
      <c r="W499" s="3"/>
      <c r="X499" s="3"/>
      <c r="Y499" s="3"/>
      <c r="Z499" s="3"/>
    </row>
    <row r="500" spans="1:26" x14ac:dyDescent="0.3">
      <c r="A500" s="3"/>
      <c r="B500" s="3"/>
      <c r="C500" s="3"/>
      <c r="D500" s="5"/>
      <c r="E500" s="3"/>
      <c r="F500" s="3"/>
      <c r="G500" s="3"/>
      <c r="H500" s="3"/>
      <c r="I500" s="3"/>
      <c r="J500" s="3"/>
      <c r="K500" s="3"/>
      <c r="L500" s="3"/>
      <c r="M500" s="3"/>
      <c r="N500" s="3"/>
      <c r="O500" s="3"/>
      <c r="P500" s="3"/>
      <c r="Q500" s="3"/>
      <c r="R500" s="3"/>
      <c r="S500" s="3"/>
      <c r="T500" s="3"/>
      <c r="U500" s="3"/>
      <c r="V500" s="3"/>
      <c r="W500" s="3"/>
      <c r="X500" s="3"/>
      <c r="Y500" s="3"/>
      <c r="Z500" s="3"/>
    </row>
    <row r="501" spans="1:26" x14ac:dyDescent="0.3">
      <c r="A501" s="3"/>
      <c r="B501" s="3"/>
      <c r="C501" s="3"/>
      <c r="D501" s="5"/>
      <c r="E501" s="3"/>
      <c r="F501" s="3"/>
      <c r="G501" s="3"/>
      <c r="H501" s="3"/>
      <c r="I501" s="3"/>
      <c r="J501" s="3"/>
      <c r="K501" s="3"/>
      <c r="L501" s="3"/>
      <c r="M501" s="3"/>
      <c r="N501" s="3"/>
      <c r="O501" s="3"/>
      <c r="P501" s="3"/>
      <c r="Q501" s="3"/>
      <c r="R501" s="3"/>
      <c r="S501" s="3"/>
      <c r="T501" s="3"/>
      <c r="U501" s="3"/>
      <c r="V501" s="3"/>
      <c r="W501" s="3"/>
      <c r="X501" s="3"/>
      <c r="Y501" s="3"/>
      <c r="Z501" s="3"/>
    </row>
    <row r="502" spans="1:26" x14ac:dyDescent="0.3">
      <c r="A502" s="3"/>
      <c r="B502" s="3"/>
      <c r="C502" s="3"/>
      <c r="D502" s="5"/>
      <c r="E502" s="3"/>
      <c r="F502" s="3"/>
      <c r="G502" s="3"/>
      <c r="H502" s="3"/>
      <c r="I502" s="3"/>
      <c r="J502" s="3"/>
      <c r="K502" s="3"/>
      <c r="L502" s="3"/>
      <c r="M502" s="3"/>
      <c r="N502" s="3"/>
      <c r="O502" s="3"/>
      <c r="P502" s="3"/>
      <c r="Q502" s="3"/>
      <c r="R502" s="3"/>
      <c r="S502" s="3"/>
      <c r="T502" s="3"/>
      <c r="U502" s="3"/>
      <c r="V502" s="3"/>
      <c r="W502" s="3"/>
      <c r="X502" s="3"/>
      <c r="Y502" s="3"/>
      <c r="Z502" s="3"/>
    </row>
    <row r="503" spans="1:26" x14ac:dyDescent="0.3">
      <c r="A503" s="3"/>
      <c r="B503" s="3"/>
      <c r="C503" s="3"/>
      <c r="D503" s="5"/>
      <c r="E503" s="3"/>
      <c r="F503" s="3"/>
      <c r="G503" s="3"/>
      <c r="H503" s="3"/>
      <c r="I503" s="3"/>
      <c r="J503" s="3"/>
      <c r="K503" s="3"/>
      <c r="L503" s="3"/>
      <c r="M503" s="3"/>
      <c r="N503" s="3"/>
      <c r="O503" s="3"/>
      <c r="P503" s="3"/>
      <c r="Q503" s="3"/>
      <c r="R503" s="3"/>
      <c r="S503" s="3"/>
      <c r="T503" s="3"/>
      <c r="U503" s="3"/>
      <c r="V503" s="3"/>
      <c r="W503" s="3"/>
      <c r="X503" s="3"/>
      <c r="Y503" s="3"/>
      <c r="Z503" s="3"/>
    </row>
    <row r="504" spans="1:26" x14ac:dyDescent="0.3">
      <c r="A504" s="3"/>
      <c r="B504" s="3"/>
      <c r="C504" s="3"/>
      <c r="D504" s="5"/>
      <c r="E504" s="3"/>
      <c r="F504" s="3"/>
      <c r="G504" s="3"/>
      <c r="H504" s="3"/>
      <c r="I504" s="3"/>
      <c r="J504" s="3"/>
      <c r="K504" s="3"/>
      <c r="L504" s="3"/>
      <c r="M504" s="3"/>
      <c r="N504" s="3"/>
      <c r="O504" s="3"/>
      <c r="P504" s="3"/>
      <c r="Q504" s="3"/>
      <c r="R504" s="3"/>
      <c r="S504" s="3"/>
      <c r="T504" s="3"/>
      <c r="U504" s="3"/>
      <c r="V504" s="3"/>
      <c r="W504" s="3"/>
      <c r="X504" s="3"/>
      <c r="Y504" s="3"/>
      <c r="Z504" s="3"/>
    </row>
    <row r="505" spans="1:26" x14ac:dyDescent="0.3">
      <c r="A505" s="3"/>
      <c r="B505" s="3"/>
      <c r="C505" s="3"/>
      <c r="D505" s="5"/>
      <c r="E505" s="3"/>
      <c r="F505" s="3"/>
      <c r="G505" s="3"/>
      <c r="H505" s="3"/>
      <c r="I505" s="3"/>
      <c r="J505" s="3"/>
      <c r="K505" s="3"/>
      <c r="L505" s="3"/>
      <c r="M505" s="3"/>
      <c r="N505" s="3"/>
      <c r="O505" s="3"/>
      <c r="P505" s="3"/>
      <c r="Q505" s="3"/>
      <c r="R505" s="3"/>
      <c r="S505" s="3"/>
      <c r="T505" s="3"/>
      <c r="U505" s="3"/>
      <c r="V505" s="3"/>
      <c r="W505" s="3"/>
      <c r="X505" s="3"/>
      <c r="Y505" s="3"/>
      <c r="Z505" s="3"/>
    </row>
    <row r="506" spans="1:26" x14ac:dyDescent="0.3">
      <c r="A506" s="3"/>
      <c r="B506" s="3"/>
      <c r="C506" s="3"/>
      <c r="D506" s="5"/>
      <c r="E506" s="3"/>
      <c r="F506" s="3"/>
      <c r="G506" s="3"/>
      <c r="H506" s="3"/>
      <c r="I506" s="3"/>
      <c r="J506" s="3"/>
      <c r="K506" s="3"/>
      <c r="L506" s="3"/>
      <c r="M506" s="3"/>
      <c r="N506" s="3"/>
      <c r="O506" s="3"/>
      <c r="P506" s="3"/>
      <c r="Q506" s="3"/>
      <c r="R506" s="3"/>
      <c r="S506" s="3"/>
      <c r="T506" s="3"/>
      <c r="U506" s="3"/>
      <c r="V506" s="3"/>
      <c r="W506" s="3"/>
      <c r="X506" s="3"/>
      <c r="Y506" s="3"/>
      <c r="Z506" s="3"/>
    </row>
    <row r="507" spans="1:26" x14ac:dyDescent="0.3">
      <c r="A507" s="3"/>
      <c r="B507" s="3"/>
      <c r="C507" s="3"/>
      <c r="D507" s="5"/>
      <c r="E507" s="3"/>
      <c r="F507" s="3"/>
      <c r="G507" s="3"/>
      <c r="H507" s="3"/>
      <c r="I507" s="3"/>
      <c r="J507" s="3"/>
      <c r="K507" s="3"/>
      <c r="L507" s="3"/>
      <c r="M507" s="3"/>
      <c r="N507" s="3"/>
      <c r="O507" s="3"/>
      <c r="P507" s="3"/>
      <c r="Q507" s="3"/>
      <c r="R507" s="3"/>
      <c r="S507" s="3"/>
      <c r="T507" s="3"/>
      <c r="U507" s="3"/>
      <c r="V507" s="3"/>
      <c r="W507" s="3"/>
      <c r="X507" s="3"/>
      <c r="Y507" s="3"/>
      <c r="Z507" s="3"/>
    </row>
    <row r="508" spans="1:26" x14ac:dyDescent="0.3">
      <c r="A508" s="3"/>
      <c r="B508" s="3"/>
      <c r="C508" s="3"/>
      <c r="D508" s="5"/>
      <c r="E508" s="3"/>
      <c r="F508" s="3"/>
      <c r="G508" s="3"/>
      <c r="H508" s="3"/>
      <c r="I508" s="3"/>
      <c r="J508" s="3"/>
      <c r="K508" s="3"/>
      <c r="L508" s="3"/>
      <c r="M508" s="3"/>
      <c r="N508" s="3"/>
      <c r="O508" s="3"/>
      <c r="P508" s="3"/>
      <c r="Q508" s="3"/>
      <c r="R508" s="3"/>
      <c r="S508" s="3"/>
      <c r="T508" s="3"/>
      <c r="U508" s="3"/>
      <c r="V508" s="3"/>
      <c r="W508" s="3"/>
      <c r="X508" s="3"/>
      <c r="Y508" s="3"/>
      <c r="Z508" s="3"/>
    </row>
    <row r="509" spans="1:26" x14ac:dyDescent="0.3">
      <c r="A509" s="3"/>
      <c r="B509" s="3"/>
      <c r="C509" s="3"/>
      <c r="D509" s="5"/>
      <c r="E509" s="3"/>
      <c r="F509" s="3"/>
      <c r="G509" s="3"/>
      <c r="H509" s="3"/>
      <c r="I509" s="3"/>
      <c r="J509" s="3"/>
      <c r="K509" s="3"/>
      <c r="L509" s="3"/>
      <c r="M509" s="3"/>
      <c r="N509" s="3"/>
      <c r="O509" s="3"/>
      <c r="P509" s="3"/>
      <c r="Q509" s="3"/>
      <c r="R509" s="3"/>
      <c r="S509" s="3"/>
      <c r="T509" s="3"/>
      <c r="U509" s="3"/>
      <c r="V509" s="3"/>
      <c r="W509" s="3"/>
      <c r="X509" s="3"/>
      <c r="Y509" s="3"/>
      <c r="Z509" s="3"/>
    </row>
    <row r="510" spans="1:26" x14ac:dyDescent="0.3">
      <c r="A510" s="3"/>
      <c r="B510" s="3"/>
      <c r="C510" s="3"/>
      <c r="D510" s="5"/>
      <c r="E510" s="3"/>
      <c r="F510" s="3"/>
      <c r="G510" s="3"/>
      <c r="H510" s="3"/>
      <c r="I510" s="3"/>
      <c r="J510" s="3"/>
      <c r="K510" s="3"/>
      <c r="L510" s="3"/>
      <c r="M510" s="3"/>
      <c r="N510" s="3"/>
      <c r="O510" s="3"/>
      <c r="P510" s="3"/>
      <c r="Q510" s="3"/>
      <c r="R510" s="3"/>
      <c r="S510" s="3"/>
      <c r="T510" s="3"/>
      <c r="U510" s="3"/>
      <c r="V510" s="3"/>
      <c r="W510" s="3"/>
      <c r="X510" s="3"/>
      <c r="Y510" s="3"/>
      <c r="Z510" s="3"/>
    </row>
    <row r="511" spans="1:26" x14ac:dyDescent="0.3">
      <c r="A511" s="3"/>
      <c r="B511" s="3"/>
      <c r="C511" s="3"/>
      <c r="D511" s="5"/>
      <c r="E511" s="3"/>
      <c r="F511" s="3"/>
      <c r="G511" s="3"/>
      <c r="H511" s="3"/>
      <c r="I511" s="3"/>
      <c r="J511" s="3"/>
      <c r="K511" s="3"/>
      <c r="L511" s="3"/>
      <c r="M511" s="3"/>
      <c r="N511" s="3"/>
      <c r="O511" s="3"/>
      <c r="P511" s="3"/>
      <c r="Q511" s="3"/>
      <c r="R511" s="3"/>
      <c r="S511" s="3"/>
      <c r="T511" s="3"/>
      <c r="U511" s="3"/>
      <c r="V511" s="3"/>
      <c r="W511" s="3"/>
      <c r="X511" s="3"/>
      <c r="Y511" s="3"/>
      <c r="Z511" s="3"/>
    </row>
    <row r="512" spans="1:26" x14ac:dyDescent="0.3">
      <c r="A512" s="3"/>
      <c r="B512" s="3"/>
      <c r="C512" s="3"/>
      <c r="D512" s="5"/>
      <c r="E512" s="3"/>
      <c r="F512" s="3"/>
      <c r="G512" s="3"/>
      <c r="H512" s="3"/>
      <c r="I512" s="3"/>
      <c r="J512" s="3"/>
      <c r="K512" s="3"/>
      <c r="L512" s="3"/>
      <c r="M512" s="3"/>
      <c r="N512" s="3"/>
      <c r="O512" s="3"/>
      <c r="P512" s="3"/>
      <c r="Q512" s="3"/>
      <c r="R512" s="3"/>
      <c r="S512" s="3"/>
      <c r="T512" s="3"/>
      <c r="U512" s="3"/>
      <c r="V512" s="3"/>
      <c r="W512" s="3"/>
      <c r="X512" s="3"/>
      <c r="Y512" s="3"/>
      <c r="Z512" s="3"/>
    </row>
    <row r="513" spans="1:26" x14ac:dyDescent="0.3">
      <c r="A513" s="3"/>
      <c r="B513" s="3"/>
      <c r="C513" s="3"/>
      <c r="D513" s="5"/>
      <c r="E513" s="3"/>
      <c r="F513" s="3"/>
      <c r="G513" s="3"/>
      <c r="H513" s="3"/>
      <c r="I513" s="3"/>
      <c r="J513" s="3"/>
      <c r="K513" s="3"/>
      <c r="L513" s="3"/>
      <c r="M513" s="3"/>
      <c r="N513" s="3"/>
      <c r="O513" s="3"/>
      <c r="P513" s="3"/>
      <c r="Q513" s="3"/>
      <c r="R513" s="3"/>
      <c r="S513" s="3"/>
      <c r="T513" s="3"/>
      <c r="U513" s="3"/>
      <c r="V513" s="3"/>
      <c r="W513" s="3"/>
      <c r="X513" s="3"/>
      <c r="Y513" s="3"/>
      <c r="Z513" s="3"/>
    </row>
    <row r="514" spans="1:26" x14ac:dyDescent="0.3">
      <c r="A514" s="3"/>
      <c r="B514" s="3"/>
      <c r="C514" s="3"/>
      <c r="D514" s="5"/>
      <c r="E514" s="3"/>
      <c r="F514" s="3"/>
      <c r="G514" s="3"/>
      <c r="H514" s="3"/>
      <c r="I514" s="3"/>
      <c r="J514" s="3"/>
      <c r="K514" s="3"/>
      <c r="L514" s="3"/>
      <c r="M514" s="3"/>
      <c r="N514" s="3"/>
      <c r="O514" s="3"/>
      <c r="P514" s="3"/>
      <c r="Q514" s="3"/>
      <c r="R514" s="3"/>
      <c r="S514" s="3"/>
      <c r="T514" s="3"/>
      <c r="U514" s="3"/>
      <c r="V514" s="3"/>
      <c r="W514" s="3"/>
      <c r="X514" s="3"/>
      <c r="Y514" s="3"/>
      <c r="Z514" s="3"/>
    </row>
    <row r="515" spans="1:26" x14ac:dyDescent="0.3">
      <c r="A515" s="3"/>
      <c r="B515" s="3"/>
      <c r="C515" s="3"/>
      <c r="D515" s="5"/>
      <c r="E515" s="3"/>
      <c r="F515" s="3"/>
      <c r="G515" s="3"/>
      <c r="H515" s="3"/>
      <c r="I515" s="3"/>
      <c r="J515" s="3"/>
      <c r="K515" s="3"/>
      <c r="L515" s="3"/>
      <c r="M515" s="3"/>
      <c r="N515" s="3"/>
      <c r="O515" s="3"/>
      <c r="P515" s="3"/>
      <c r="Q515" s="3"/>
      <c r="R515" s="3"/>
      <c r="S515" s="3"/>
      <c r="T515" s="3"/>
      <c r="U515" s="3"/>
      <c r="V515" s="3"/>
      <c r="W515" s="3"/>
      <c r="X515" s="3"/>
      <c r="Y515" s="3"/>
      <c r="Z515" s="3"/>
    </row>
    <row r="516" spans="1:26" x14ac:dyDescent="0.3">
      <c r="A516" s="3"/>
      <c r="B516" s="3"/>
      <c r="C516" s="3"/>
      <c r="D516" s="5"/>
      <c r="E516" s="3"/>
      <c r="F516" s="3"/>
      <c r="G516" s="3"/>
      <c r="H516" s="3"/>
      <c r="I516" s="3"/>
      <c r="J516" s="3"/>
      <c r="K516" s="3"/>
      <c r="L516" s="3"/>
      <c r="M516" s="3"/>
      <c r="N516" s="3"/>
      <c r="O516" s="3"/>
      <c r="P516" s="3"/>
      <c r="Q516" s="3"/>
      <c r="R516" s="3"/>
      <c r="S516" s="3"/>
      <c r="T516" s="3"/>
      <c r="U516" s="3"/>
      <c r="V516" s="3"/>
      <c r="W516" s="3"/>
      <c r="X516" s="3"/>
      <c r="Y516" s="3"/>
      <c r="Z516" s="3"/>
    </row>
    <row r="517" spans="1:26" x14ac:dyDescent="0.3">
      <c r="A517" s="3"/>
      <c r="B517" s="3"/>
      <c r="C517" s="3"/>
      <c r="D517" s="5"/>
      <c r="E517" s="3"/>
      <c r="F517" s="3"/>
      <c r="G517" s="3"/>
      <c r="H517" s="3"/>
      <c r="I517" s="3"/>
      <c r="J517" s="3"/>
      <c r="K517" s="3"/>
      <c r="L517" s="3"/>
      <c r="M517" s="3"/>
      <c r="N517" s="3"/>
      <c r="O517" s="3"/>
      <c r="P517" s="3"/>
      <c r="Q517" s="3"/>
      <c r="R517" s="3"/>
      <c r="S517" s="3"/>
      <c r="T517" s="3"/>
      <c r="U517" s="3"/>
      <c r="V517" s="3"/>
      <c r="W517" s="3"/>
      <c r="X517" s="3"/>
      <c r="Y517" s="3"/>
      <c r="Z517" s="3"/>
    </row>
    <row r="518" spans="1:26" x14ac:dyDescent="0.3">
      <c r="A518" s="3"/>
      <c r="B518" s="3"/>
      <c r="C518" s="3"/>
      <c r="D518" s="5"/>
      <c r="E518" s="3"/>
      <c r="F518" s="3"/>
      <c r="G518" s="3"/>
      <c r="H518" s="3"/>
      <c r="I518" s="3"/>
      <c r="J518" s="3"/>
      <c r="K518" s="3"/>
      <c r="L518" s="3"/>
      <c r="M518" s="3"/>
      <c r="N518" s="3"/>
      <c r="O518" s="3"/>
      <c r="P518" s="3"/>
      <c r="Q518" s="3"/>
      <c r="R518" s="3"/>
      <c r="S518" s="3"/>
      <c r="T518" s="3"/>
      <c r="U518" s="3"/>
      <c r="V518" s="3"/>
      <c r="W518" s="3"/>
      <c r="X518" s="3"/>
      <c r="Y518" s="3"/>
      <c r="Z518" s="3"/>
    </row>
    <row r="519" spans="1:26" x14ac:dyDescent="0.3">
      <c r="A519" s="3"/>
      <c r="B519" s="3"/>
      <c r="C519" s="3"/>
      <c r="D519" s="5"/>
      <c r="E519" s="3"/>
      <c r="F519" s="3"/>
      <c r="G519" s="3"/>
      <c r="H519" s="3"/>
      <c r="I519" s="3"/>
      <c r="J519" s="3"/>
      <c r="K519" s="3"/>
      <c r="L519" s="3"/>
      <c r="M519" s="3"/>
      <c r="N519" s="3"/>
      <c r="O519" s="3"/>
      <c r="P519" s="3"/>
      <c r="Q519" s="3"/>
      <c r="R519" s="3"/>
      <c r="S519" s="3"/>
      <c r="T519" s="3"/>
      <c r="U519" s="3"/>
      <c r="V519" s="3"/>
      <c r="W519" s="3"/>
      <c r="X519" s="3"/>
      <c r="Y519" s="3"/>
      <c r="Z519" s="3"/>
    </row>
    <row r="520" spans="1:26" x14ac:dyDescent="0.3">
      <c r="A520" s="3"/>
      <c r="B520" s="3"/>
      <c r="C520" s="3"/>
      <c r="D520" s="5"/>
      <c r="E520" s="3"/>
      <c r="F520" s="3"/>
      <c r="G520" s="3"/>
      <c r="H520" s="3"/>
      <c r="I520" s="3"/>
      <c r="J520" s="3"/>
      <c r="K520" s="3"/>
      <c r="L520" s="3"/>
      <c r="M520" s="3"/>
      <c r="N520" s="3"/>
      <c r="O520" s="3"/>
      <c r="P520" s="3"/>
      <c r="Q520" s="3"/>
      <c r="R520" s="3"/>
      <c r="S520" s="3"/>
      <c r="T520" s="3"/>
      <c r="U520" s="3"/>
      <c r="V520" s="3"/>
      <c r="W520" s="3"/>
      <c r="X520" s="3"/>
      <c r="Y520" s="3"/>
      <c r="Z520" s="3"/>
    </row>
    <row r="521" spans="1:26" x14ac:dyDescent="0.3">
      <c r="A521" s="3"/>
      <c r="B521" s="3"/>
      <c r="C521" s="3"/>
      <c r="D521" s="5"/>
      <c r="E521" s="3"/>
      <c r="F521" s="3"/>
      <c r="G521" s="3"/>
      <c r="H521" s="3"/>
      <c r="I521" s="3"/>
      <c r="J521" s="3"/>
      <c r="K521" s="3"/>
      <c r="L521" s="3"/>
      <c r="M521" s="3"/>
      <c r="N521" s="3"/>
      <c r="O521" s="3"/>
      <c r="P521" s="3"/>
      <c r="Q521" s="3"/>
      <c r="R521" s="3"/>
      <c r="S521" s="3"/>
      <c r="T521" s="3"/>
      <c r="U521" s="3"/>
      <c r="V521" s="3"/>
      <c r="W521" s="3"/>
      <c r="X521" s="3"/>
      <c r="Y521" s="3"/>
      <c r="Z521" s="3"/>
    </row>
    <row r="522" spans="1:26" x14ac:dyDescent="0.3">
      <c r="A522" s="3"/>
      <c r="B522" s="3"/>
      <c r="C522" s="3"/>
      <c r="D522" s="5"/>
      <c r="E522" s="3"/>
      <c r="F522" s="3"/>
      <c r="G522" s="3"/>
      <c r="H522" s="3"/>
      <c r="I522" s="3"/>
      <c r="J522" s="3"/>
      <c r="K522" s="3"/>
      <c r="L522" s="3"/>
      <c r="M522" s="3"/>
      <c r="N522" s="3"/>
      <c r="O522" s="3"/>
      <c r="P522" s="3"/>
      <c r="Q522" s="3"/>
      <c r="R522" s="3"/>
      <c r="S522" s="3"/>
      <c r="T522" s="3"/>
      <c r="U522" s="3"/>
      <c r="V522" s="3"/>
      <c r="W522" s="3"/>
      <c r="X522" s="3"/>
      <c r="Y522" s="3"/>
      <c r="Z522" s="3"/>
    </row>
    <row r="523" spans="1:26" x14ac:dyDescent="0.3">
      <c r="A523" s="3"/>
      <c r="B523" s="3"/>
      <c r="C523" s="3"/>
      <c r="D523" s="5"/>
      <c r="E523" s="3"/>
      <c r="F523" s="3"/>
      <c r="G523" s="3"/>
      <c r="H523" s="3"/>
      <c r="I523" s="3"/>
      <c r="J523" s="3"/>
      <c r="K523" s="3"/>
      <c r="L523" s="3"/>
      <c r="M523" s="3"/>
      <c r="N523" s="3"/>
      <c r="O523" s="3"/>
      <c r="P523" s="3"/>
      <c r="Q523" s="3"/>
      <c r="R523" s="3"/>
      <c r="S523" s="3"/>
      <c r="T523" s="3"/>
      <c r="U523" s="3"/>
      <c r="V523" s="3"/>
      <c r="W523" s="3"/>
      <c r="X523" s="3"/>
      <c r="Y523" s="3"/>
      <c r="Z523" s="3"/>
    </row>
    <row r="524" spans="1:26" x14ac:dyDescent="0.3">
      <c r="A524" s="3"/>
      <c r="B524" s="3"/>
      <c r="C524" s="3"/>
      <c r="D524" s="5"/>
      <c r="E524" s="3"/>
      <c r="F524" s="3"/>
      <c r="G524" s="3"/>
      <c r="H524" s="3"/>
      <c r="I524" s="3"/>
      <c r="J524" s="3"/>
      <c r="K524" s="3"/>
      <c r="L524" s="3"/>
      <c r="M524" s="3"/>
      <c r="N524" s="3"/>
      <c r="O524" s="3"/>
      <c r="P524" s="3"/>
      <c r="Q524" s="3"/>
      <c r="R524" s="3"/>
      <c r="S524" s="3"/>
      <c r="T524" s="3"/>
      <c r="U524" s="3"/>
      <c r="V524" s="3"/>
      <c r="W524" s="3"/>
      <c r="X524" s="3"/>
      <c r="Y524" s="3"/>
      <c r="Z524" s="3"/>
    </row>
    <row r="525" spans="1:26" x14ac:dyDescent="0.3">
      <c r="A525" s="3"/>
      <c r="B525" s="3"/>
      <c r="C525" s="3"/>
      <c r="D525" s="5"/>
      <c r="E525" s="3"/>
      <c r="F525" s="3"/>
      <c r="G525" s="3"/>
      <c r="H525" s="3"/>
      <c r="I525" s="3"/>
      <c r="J525" s="3"/>
      <c r="K525" s="3"/>
      <c r="L525" s="3"/>
      <c r="M525" s="3"/>
      <c r="N525" s="3"/>
      <c r="O525" s="3"/>
      <c r="P525" s="3"/>
      <c r="Q525" s="3"/>
      <c r="R525" s="3"/>
      <c r="S525" s="3"/>
      <c r="T525" s="3"/>
      <c r="U525" s="3"/>
      <c r="V525" s="3"/>
      <c r="W525" s="3"/>
      <c r="X525" s="3"/>
      <c r="Y525" s="3"/>
      <c r="Z525" s="3"/>
    </row>
    <row r="526" spans="1:26" x14ac:dyDescent="0.3">
      <c r="A526" s="3"/>
      <c r="B526" s="3"/>
      <c r="C526" s="3"/>
      <c r="D526" s="5"/>
      <c r="E526" s="3"/>
      <c r="F526" s="3"/>
      <c r="G526" s="3"/>
      <c r="H526" s="3"/>
      <c r="I526" s="3"/>
      <c r="J526" s="3"/>
      <c r="K526" s="3"/>
      <c r="L526" s="3"/>
      <c r="M526" s="3"/>
      <c r="N526" s="3"/>
      <c r="O526" s="3"/>
      <c r="P526" s="3"/>
      <c r="Q526" s="3"/>
      <c r="R526" s="3"/>
      <c r="S526" s="3"/>
      <c r="T526" s="3"/>
      <c r="U526" s="3"/>
      <c r="V526" s="3"/>
      <c r="W526" s="3"/>
      <c r="X526" s="3"/>
      <c r="Y526" s="3"/>
      <c r="Z526" s="3"/>
    </row>
    <row r="527" spans="1:26" x14ac:dyDescent="0.3">
      <c r="A527" s="3"/>
      <c r="B527" s="3"/>
      <c r="C527" s="3"/>
      <c r="D527" s="5"/>
      <c r="E527" s="3"/>
      <c r="F527" s="3"/>
      <c r="G527" s="3"/>
      <c r="H527" s="3"/>
      <c r="I527" s="3"/>
      <c r="J527" s="3"/>
      <c r="K527" s="3"/>
      <c r="L527" s="3"/>
      <c r="M527" s="3"/>
      <c r="N527" s="3"/>
      <c r="O527" s="3"/>
      <c r="P527" s="3"/>
      <c r="Q527" s="3"/>
      <c r="R527" s="3"/>
      <c r="S527" s="3"/>
      <c r="T527" s="3"/>
      <c r="U527" s="3"/>
      <c r="V527" s="3"/>
      <c r="W527" s="3"/>
      <c r="X527" s="3"/>
      <c r="Y527" s="3"/>
      <c r="Z527" s="3"/>
    </row>
    <row r="528" spans="1:26" x14ac:dyDescent="0.3">
      <c r="A528" s="3"/>
      <c r="B528" s="3"/>
      <c r="C528" s="3"/>
      <c r="D528" s="5"/>
      <c r="E528" s="3"/>
      <c r="F528" s="3"/>
      <c r="G528" s="3"/>
      <c r="H528" s="3"/>
      <c r="I528" s="3"/>
      <c r="J528" s="3"/>
      <c r="K528" s="3"/>
      <c r="L528" s="3"/>
      <c r="M528" s="3"/>
      <c r="N528" s="3"/>
      <c r="O528" s="3"/>
      <c r="P528" s="3"/>
      <c r="Q528" s="3"/>
      <c r="R528" s="3"/>
      <c r="S528" s="3"/>
      <c r="T528" s="3"/>
      <c r="U528" s="3"/>
      <c r="V528" s="3"/>
      <c r="W528" s="3"/>
      <c r="X528" s="3"/>
      <c r="Y528" s="3"/>
      <c r="Z528" s="3"/>
    </row>
    <row r="529" spans="1:26" x14ac:dyDescent="0.3">
      <c r="A529" s="3"/>
      <c r="B529" s="3"/>
      <c r="C529" s="3"/>
      <c r="D529" s="5"/>
      <c r="E529" s="3"/>
      <c r="F529" s="3"/>
      <c r="G529" s="3"/>
      <c r="H529" s="3"/>
      <c r="I529" s="3"/>
      <c r="J529" s="3"/>
      <c r="K529" s="3"/>
      <c r="L529" s="3"/>
      <c r="M529" s="3"/>
      <c r="N529" s="3"/>
      <c r="O529" s="3"/>
      <c r="P529" s="3"/>
      <c r="Q529" s="3"/>
      <c r="R529" s="3"/>
      <c r="S529" s="3"/>
      <c r="T529" s="3"/>
      <c r="U529" s="3"/>
      <c r="V529" s="3"/>
      <c r="W529" s="3"/>
      <c r="X529" s="3"/>
      <c r="Y529" s="3"/>
      <c r="Z529" s="3"/>
    </row>
    <row r="530" spans="1:26" x14ac:dyDescent="0.3">
      <c r="A530" s="3"/>
      <c r="B530" s="3"/>
      <c r="C530" s="3"/>
      <c r="D530" s="5"/>
      <c r="E530" s="3"/>
      <c r="F530" s="3"/>
      <c r="G530" s="3"/>
      <c r="H530" s="3"/>
      <c r="I530" s="3"/>
      <c r="J530" s="3"/>
      <c r="K530" s="3"/>
      <c r="L530" s="3"/>
      <c r="M530" s="3"/>
      <c r="N530" s="3"/>
      <c r="O530" s="3"/>
      <c r="P530" s="3"/>
      <c r="Q530" s="3"/>
      <c r="R530" s="3"/>
      <c r="S530" s="3"/>
      <c r="T530" s="3"/>
      <c r="U530" s="3"/>
      <c r="V530" s="3"/>
      <c r="W530" s="3"/>
      <c r="X530" s="3"/>
      <c r="Y530" s="3"/>
      <c r="Z530" s="3"/>
    </row>
    <row r="531" spans="1:26" x14ac:dyDescent="0.3">
      <c r="A531" s="3"/>
      <c r="B531" s="3"/>
      <c r="C531" s="3"/>
      <c r="D531" s="5"/>
      <c r="E531" s="3"/>
      <c r="F531" s="3"/>
      <c r="G531" s="3"/>
      <c r="H531" s="3"/>
      <c r="I531" s="3"/>
      <c r="J531" s="3"/>
      <c r="K531" s="3"/>
      <c r="L531" s="3"/>
      <c r="M531" s="3"/>
      <c r="N531" s="3"/>
      <c r="O531" s="3"/>
      <c r="P531" s="3"/>
      <c r="Q531" s="3"/>
      <c r="R531" s="3"/>
      <c r="S531" s="3"/>
      <c r="T531" s="3"/>
      <c r="U531" s="3"/>
      <c r="V531" s="3"/>
      <c r="W531" s="3"/>
      <c r="X531" s="3"/>
      <c r="Y531" s="3"/>
      <c r="Z531" s="3"/>
    </row>
    <row r="532" spans="1:26" x14ac:dyDescent="0.3">
      <c r="A532" s="3"/>
      <c r="B532" s="3"/>
      <c r="C532" s="3"/>
      <c r="D532" s="5"/>
      <c r="E532" s="3"/>
      <c r="F532" s="3"/>
      <c r="G532" s="3"/>
      <c r="H532" s="3"/>
      <c r="I532" s="3"/>
      <c r="J532" s="3"/>
      <c r="K532" s="3"/>
      <c r="L532" s="3"/>
      <c r="M532" s="3"/>
      <c r="N532" s="3"/>
      <c r="O532" s="3"/>
      <c r="P532" s="3"/>
      <c r="Q532" s="3"/>
      <c r="R532" s="3"/>
      <c r="S532" s="3"/>
      <c r="T532" s="3"/>
      <c r="U532" s="3"/>
      <c r="V532" s="3"/>
      <c r="W532" s="3"/>
      <c r="X532" s="3"/>
      <c r="Y532" s="3"/>
      <c r="Z532" s="3"/>
    </row>
    <row r="533" spans="1:26" x14ac:dyDescent="0.3">
      <c r="A533" s="3"/>
      <c r="B533" s="3"/>
      <c r="C533" s="3"/>
      <c r="D533" s="5"/>
      <c r="E533" s="3"/>
      <c r="F533" s="3"/>
      <c r="G533" s="3"/>
      <c r="H533" s="3"/>
      <c r="I533" s="3"/>
      <c r="J533" s="3"/>
      <c r="K533" s="3"/>
      <c r="L533" s="3"/>
      <c r="M533" s="3"/>
      <c r="N533" s="3"/>
      <c r="O533" s="3"/>
      <c r="P533" s="3"/>
      <c r="Q533" s="3"/>
      <c r="R533" s="3"/>
      <c r="S533" s="3"/>
      <c r="T533" s="3"/>
      <c r="U533" s="3"/>
      <c r="V533" s="3"/>
      <c r="W533" s="3"/>
      <c r="X533" s="3"/>
      <c r="Y533" s="3"/>
      <c r="Z533" s="3"/>
    </row>
    <row r="534" spans="1:26" x14ac:dyDescent="0.3">
      <c r="A534" s="3"/>
      <c r="B534" s="3"/>
      <c r="C534" s="3"/>
      <c r="D534" s="5"/>
      <c r="E534" s="3"/>
      <c r="F534" s="3"/>
      <c r="G534" s="3"/>
      <c r="H534" s="3"/>
      <c r="I534" s="3"/>
      <c r="J534" s="3"/>
      <c r="K534" s="3"/>
      <c r="L534" s="3"/>
      <c r="M534" s="3"/>
      <c r="N534" s="3"/>
      <c r="O534" s="3"/>
      <c r="P534" s="3"/>
      <c r="Q534" s="3"/>
      <c r="R534" s="3"/>
      <c r="S534" s="3"/>
      <c r="T534" s="3"/>
      <c r="U534" s="3"/>
      <c r="V534" s="3"/>
      <c r="W534" s="3"/>
      <c r="X534" s="3"/>
      <c r="Y534" s="3"/>
      <c r="Z534" s="3"/>
    </row>
    <row r="535" spans="1:26" x14ac:dyDescent="0.3">
      <c r="A535" s="3"/>
      <c r="B535" s="3"/>
      <c r="C535" s="3"/>
      <c r="D535" s="5"/>
      <c r="E535" s="3"/>
      <c r="F535" s="3"/>
      <c r="G535" s="3"/>
      <c r="H535" s="3"/>
      <c r="I535" s="3"/>
      <c r="J535" s="3"/>
      <c r="K535" s="3"/>
      <c r="L535" s="3"/>
      <c r="M535" s="3"/>
      <c r="N535" s="3"/>
      <c r="O535" s="3"/>
      <c r="P535" s="3"/>
      <c r="Q535" s="3"/>
      <c r="R535" s="3"/>
      <c r="S535" s="3"/>
      <c r="T535" s="3"/>
      <c r="U535" s="3"/>
      <c r="V535" s="3"/>
      <c r="W535" s="3"/>
      <c r="X535" s="3"/>
      <c r="Y535" s="3"/>
      <c r="Z535" s="3"/>
    </row>
    <row r="536" spans="1:26" x14ac:dyDescent="0.3">
      <c r="A536" s="3"/>
      <c r="B536" s="3"/>
      <c r="C536" s="3"/>
      <c r="D536" s="5"/>
      <c r="E536" s="3"/>
      <c r="F536" s="3"/>
      <c r="G536" s="3"/>
      <c r="H536" s="3"/>
      <c r="I536" s="3"/>
      <c r="J536" s="3"/>
      <c r="K536" s="3"/>
      <c r="L536" s="3"/>
      <c r="M536" s="3"/>
      <c r="N536" s="3"/>
      <c r="O536" s="3"/>
      <c r="P536" s="3"/>
      <c r="Q536" s="3"/>
      <c r="R536" s="3"/>
      <c r="S536" s="3"/>
      <c r="T536" s="3"/>
      <c r="U536" s="3"/>
      <c r="V536" s="3"/>
      <c r="W536" s="3"/>
      <c r="X536" s="3"/>
      <c r="Y536" s="3"/>
      <c r="Z536" s="3"/>
    </row>
    <row r="537" spans="1:26" x14ac:dyDescent="0.3">
      <c r="A537" s="3"/>
      <c r="B537" s="3"/>
      <c r="C537" s="3"/>
      <c r="D537" s="5"/>
      <c r="E537" s="3"/>
      <c r="F537" s="3"/>
      <c r="G537" s="3"/>
      <c r="H537" s="3"/>
      <c r="I537" s="3"/>
      <c r="J537" s="3"/>
      <c r="K537" s="3"/>
      <c r="L537" s="3"/>
      <c r="M537" s="3"/>
      <c r="N537" s="3"/>
      <c r="O537" s="3"/>
      <c r="P537" s="3"/>
      <c r="Q537" s="3"/>
      <c r="R537" s="3"/>
      <c r="S537" s="3"/>
      <c r="T537" s="3"/>
      <c r="U537" s="3"/>
      <c r="V537" s="3"/>
      <c r="W537" s="3"/>
      <c r="X537" s="3"/>
      <c r="Y537" s="3"/>
      <c r="Z537" s="3"/>
    </row>
    <row r="538" spans="1:26" x14ac:dyDescent="0.3">
      <c r="A538" s="3"/>
      <c r="B538" s="3"/>
      <c r="C538" s="3"/>
      <c r="D538" s="5"/>
      <c r="E538" s="3"/>
      <c r="F538" s="3"/>
      <c r="G538" s="3"/>
      <c r="H538" s="3"/>
      <c r="I538" s="3"/>
      <c r="J538" s="3"/>
      <c r="K538" s="3"/>
      <c r="L538" s="3"/>
      <c r="M538" s="3"/>
      <c r="N538" s="3"/>
      <c r="O538" s="3"/>
      <c r="P538" s="3"/>
      <c r="Q538" s="3"/>
      <c r="R538" s="3"/>
      <c r="S538" s="3"/>
      <c r="T538" s="3"/>
      <c r="U538" s="3"/>
      <c r="V538" s="3"/>
      <c r="W538" s="3"/>
      <c r="X538" s="3"/>
      <c r="Y538" s="3"/>
      <c r="Z538" s="3"/>
    </row>
    <row r="539" spans="1:26" x14ac:dyDescent="0.3">
      <c r="A539" s="3"/>
      <c r="B539" s="3"/>
      <c r="C539" s="3"/>
      <c r="D539" s="5"/>
      <c r="E539" s="3"/>
      <c r="F539" s="3"/>
      <c r="G539" s="3"/>
      <c r="H539" s="3"/>
      <c r="I539" s="3"/>
      <c r="J539" s="3"/>
      <c r="K539" s="3"/>
      <c r="L539" s="3"/>
      <c r="M539" s="3"/>
      <c r="N539" s="3"/>
      <c r="O539" s="3"/>
      <c r="P539" s="3"/>
      <c r="Q539" s="3"/>
      <c r="R539" s="3"/>
      <c r="S539" s="3"/>
      <c r="T539" s="3"/>
      <c r="U539" s="3"/>
      <c r="V539" s="3"/>
      <c r="W539" s="3"/>
      <c r="X539" s="3"/>
      <c r="Y539" s="3"/>
      <c r="Z539" s="3"/>
    </row>
    <row r="540" spans="1:26" x14ac:dyDescent="0.3">
      <c r="A540" s="3"/>
      <c r="B540" s="3"/>
      <c r="C540" s="3"/>
      <c r="D540" s="5"/>
      <c r="E540" s="3"/>
      <c r="F540" s="3"/>
      <c r="G540" s="3"/>
      <c r="H540" s="3"/>
      <c r="I540" s="3"/>
      <c r="J540" s="3"/>
      <c r="K540" s="3"/>
      <c r="L540" s="3"/>
      <c r="M540" s="3"/>
      <c r="N540" s="3"/>
      <c r="O540" s="3"/>
      <c r="P540" s="3"/>
      <c r="Q540" s="3"/>
      <c r="R540" s="3"/>
      <c r="S540" s="3"/>
      <c r="T540" s="3"/>
      <c r="U540" s="3"/>
      <c r="V540" s="3"/>
      <c r="W540" s="3"/>
      <c r="X540" s="3"/>
      <c r="Y540" s="3"/>
      <c r="Z540" s="3"/>
    </row>
    <row r="541" spans="1:26" x14ac:dyDescent="0.3">
      <c r="A541" s="3"/>
      <c r="B541" s="3"/>
      <c r="C541" s="3"/>
      <c r="D541" s="5"/>
      <c r="E541" s="3"/>
      <c r="F541" s="3"/>
      <c r="G541" s="3"/>
      <c r="H541" s="3"/>
      <c r="I541" s="3"/>
      <c r="J541" s="3"/>
      <c r="K541" s="3"/>
      <c r="L541" s="3"/>
      <c r="M541" s="3"/>
      <c r="N541" s="3"/>
      <c r="O541" s="3"/>
      <c r="P541" s="3"/>
      <c r="Q541" s="3"/>
      <c r="R541" s="3"/>
      <c r="S541" s="3"/>
      <c r="T541" s="3"/>
      <c r="U541" s="3"/>
      <c r="V541" s="3"/>
      <c r="W541" s="3"/>
      <c r="X541" s="3"/>
      <c r="Y541" s="3"/>
      <c r="Z541" s="3"/>
    </row>
    <row r="542" spans="1:26" x14ac:dyDescent="0.3">
      <c r="A542" s="3"/>
      <c r="B542" s="3"/>
      <c r="C542" s="3"/>
      <c r="D542" s="5"/>
      <c r="E542" s="3"/>
      <c r="F542" s="3"/>
      <c r="G542" s="3"/>
      <c r="H542" s="3"/>
      <c r="I542" s="3"/>
      <c r="J542" s="3"/>
      <c r="K542" s="3"/>
      <c r="L542" s="3"/>
      <c r="M542" s="3"/>
      <c r="N542" s="3"/>
      <c r="O542" s="3"/>
      <c r="P542" s="3"/>
      <c r="Q542" s="3"/>
      <c r="R542" s="3"/>
      <c r="S542" s="3"/>
      <c r="T542" s="3"/>
      <c r="U542" s="3"/>
      <c r="V542" s="3"/>
      <c r="W542" s="3"/>
      <c r="X542" s="3"/>
      <c r="Y542" s="3"/>
      <c r="Z542" s="3"/>
    </row>
    <row r="543" spans="1:26" x14ac:dyDescent="0.3">
      <c r="A543" s="3"/>
      <c r="B543" s="3"/>
      <c r="C543" s="3"/>
      <c r="D543" s="5"/>
      <c r="E543" s="3"/>
      <c r="F543" s="3"/>
      <c r="G543" s="3"/>
      <c r="H543" s="3"/>
      <c r="I543" s="3"/>
      <c r="J543" s="3"/>
      <c r="K543" s="3"/>
      <c r="L543" s="3"/>
      <c r="M543" s="3"/>
      <c r="N543" s="3"/>
      <c r="O543" s="3"/>
      <c r="P543" s="3"/>
      <c r="Q543" s="3"/>
      <c r="R543" s="3"/>
      <c r="S543" s="3"/>
      <c r="T543" s="3"/>
      <c r="U543" s="3"/>
      <c r="V543" s="3"/>
      <c r="W543" s="3"/>
      <c r="X543" s="3"/>
      <c r="Y543" s="3"/>
      <c r="Z543" s="3"/>
    </row>
    <row r="544" spans="1:26" x14ac:dyDescent="0.3">
      <c r="A544" s="3"/>
      <c r="B544" s="3"/>
      <c r="C544" s="3"/>
      <c r="D544" s="5"/>
      <c r="E544" s="3"/>
      <c r="F544" s="3"/>
      <c r="G544" s="3"/>
      <c r="H544" s="3"/>
      <c r="I544" s="3"/>
      <c r="J544" s="3"/>
      <c r="K544" s="3"/>
      <c r="L544" s="3"/>
      <c r="M544" s="3"/>
      <c r="N544" s="3"/>
      <c r="O544" s="3"/>
      <c r="P544" s="3"/>
      <c r="Q544" s="3"/>
      <c r="R544" s="3"/>
      <c r="S544" s="3"/>
      <c r="T544" s="3"/>
      <c r="U544" s="3"/>
      <c r="V544" s="3"/>
      <c r="W544" s="3"/>
      <c r="X544" s="3"/>
      <c r="Y544" s="3"/>
      <c r="Z544" s="3"/>
    </row>
    <row r="545" spans="1:26" x14ac:dyDescent="0.3">
      <c r="A545" s="3"/>
      <c r="B545" s="3"/>
      <c r="C545" s="3"/>
      <c r="D545" s="5"/>
      <c r="E545" s="3"/>
      <c r="F545" s="3"/>
      <c r="G545" s="3"/>
      <c r="H545" s="3"/>
      <c r="I545" s="3"/>
      <c r="J545" s="3"/>
      <c r="K545" s="3"/>
      <c r="L545" s="3"/>
      <c r="M545" s="3"/>
      <c r="N545" s="3"/>
      <c r="O545" s="3"/>
      <c r="P545" s="3"/>
      <c r="Q545" s="3"/>
      <c r="R545" s="3"/>
      <c r="S545" s="3"/>
      <c r="T545" s="3"/>
      <c r="U545" s="3"/>
      <c r="V545" s="3"/>
      <c r="W545" s="3"/>
      <c r="X545" s="3"/>
      <c r="Y545" s="3"/>
      <c r="Z545" s="3"/>
    </row>
    <row r="546" spans="1:26" x14ac:dyDescent="0.3">
      <c r="A546" s="3"/>
      <c r="B546" s="3"/>
      <c r="C546" s="3"/>
      <c r="D546" s="5"/>
      <c r="E546" s="3"/>
      <c r="F546" s="3"/>
      <c r="G546" s="3"/>
      <c r="H546" s="3"/>
      <c r="I546" s="3"/>
      <c r="J546" s="3"/>
      <c r="K546" s="3"/>
      <c r="L546" s="3"/>
      <c r="M546" s="3"/>
      <c r="N546" s="3"/>
      <c r="O546" s="3"/>
      <c r="P546" s="3"/>
      <c r="Q546" s="3"/>
      <c r="R546" s="3"/>
      <c r="S546" s="3"/>
      <c r="T546" s="3"/>
      <c r="U546" s="3"/>
      <c r="V546" s="3"/>
      <c r="W546" s="3"/>
      <c r="X546" s="3"/>
      <c r="Y546" s="3"/>
      <c r="Z546" s="3"/>
    </row>
    <row r="547" spans="1:26" x14ac:dyDescent="0.3">
      <c r="A547" s="3"/>
      <c r="B547" s="3"/>
      <c r="C547" s="3"/>
      <c r="D547" s="5"/>
      <c r="E547" s="3"/>
      <c r="F547" s="3"/>
      <c r="G547" s="3"/>
      <c r="H547" s="3"/>
      <c r="I547" s="3"/>
      <c r="J547" s="3"/>
      <c r="K547" s="3"/>
      <c r="L547" s="3"/>
      <c r="M547" s="3"/>
      <c r="N547" s="3"/>
      <c r="O547" s="3"/>
      <c r="P547" s="3"/>
      <c r="Q547" s="3"/>
      <c r="R547" s="3"/>
      <c r="S547" s="3"/>
      <c r="T547" s="3"/>
      <c r="U547" s="3"/>
      <c r="V547" s="3"/>
      <c r="W547" s="3"/>
      <c r="X547" s="3"/>
      <c r="Y547" s="3"/>
      <c r="Z547" s="3"/>
    </row>
    <row r="548" spans="1:26" x14ac:dyDescent="0.3">
      <c r="A548" s="3"/>
      <c r="B548" s="3"/>
      <c r="C548" s="3"/>
      <c r="D548" s="5"/>
      <c r="E548" s="3"/>
      <c r="F548" s="3"/>
      <c r="G548" s="3"/>
      <c r="H548" s="3"/>
      <c r="I548" s="3"/>
      <c r="J548" s="3"/>
      <c r="K548" s="3"/>
      <c r="L548" s="3"/>
      <c r="M548" s="3"/>
      <c r="N548" s="3"/>
      <c r="O548" s="3"/>
      <c r="P548" s="3"/>
      <c r="Q548" s="3"/>
      <c r="R548" s="3"/>
      <c r="S548" s="3"/>
      <c r="T548" s="3"/>
      <c r="U548" s="3"/>
      <c r="V548" s="3"/>
      <c r="W548" s="3"/>
      <c r="X548" s="3"/>
      <c r="Y548" s="3"/>
      <c r="Z548" s="3"/>
    </row>
    <row r="549" spans="1:26" x14ac:dyDescent="0.3">
      <c r="A549" s="3"/>
      <c r="B549" s="3"/>
      <c r="C549" s="3"/>
      <c r="D549" s="5"/>
      <c r="E549" s="3"/>
      <c r="F549" s="3"/>
      <c r="G549" s="3"/>
      <c r="H549" s="3"/>
      <c r="I549" s="3"/>
      <c r="J549" s="3"/>
      <c r="K549" s="3"/>
      <c r="L549" s="3"/>
      <c r="M549" s="3"/>
      <c r="N549" s="3"/>
      <c r="O549" s="3"/>
      <c r="P549" s="3"/>
      <c r="Q549" s="3"/>
      <c r="R549" s="3"/>
      <c r="S549" s="3"/>
      <c r="T549" s="3"/>
      <c r="U549" s="3"/>
      <c r="V549" s="3"/>
      <c r="W549" s="3"/>
      <c r="X549" s="3"/>
      <c r="Y549" s="3"/>
      <c r="Z549" s="3"/>
    </row>
    <row r="550" spans="1:26" x14ac:dyDescent="0.3">
      <c r="A550" s="3"/>
      <c r="B550" s="3"/>
      <c r="C550" s="3"/>
      <c r="D550" s="5"/>
      <c r="E550" s="3"/>
      <c r="F550" s="3"/>
      <c r="G550" s="3"/>
      <c r="H550" s="3"/>
      <c r="I550" s="3"/>
      <c r="J550" s="3"/>
      <c r="K550" s="3"/>
      <c r="L550" s="3"/>
      <c r="M550" s="3"/>
      <c r="N550" s="3"/>
      <c r="O550" s="3"/>
      <c r="P550" s="3"/>
      <c r="Q550" s="3"/>
      <c r="R550" s="3"/>
      <c r="S550" s="3"/>
      <c r="T550" s="3"/>
      <c r="U550" s="3"/>
      <c r="V550" s="3"/>
      <c r="W550" s="3"/>
      <c r="X550" s="3"/>
      <c r="Y550" s="3"/>
      <c r="Z550" s="3"/>
    </row>
    <row r="551" spans="1:26" x14ac:dyDescent="0.3">
      <c r="A551" s="3"/>
      <c r="B551" s="3"/>
      <c r="C551" s="3"/>
      <c r="D551" s="5"/>
      <c r="E551" s="3"/>
      <c r="F551" s="3"/>
      <c r="G551" s="3"/>
      <c r="H551" s="3"/>
      <c r="I551" s="3"/>
      <c r="J551" s="3"/>
      <c r="K551" s="3"/>
      <c r="L551" s="3"/>
      <c r="M551" s="3"/>
      <c r="N551" s="3"/>
      <c r="O551" s="3"/>
      <c r="P551" s="3"/>
      <c r="Q551" s="3"/>
      <c r="R551" s="3"/>
      <c r="S551" s="3"/>
      <c r="T551" s="3"/>
      <c r="U551" s="3"/>
      <c r="V551" s="3"/>
      <c r="W551" s="3"/>
      <c r="X551" s="3"/>
      <c r="Y551" s="3"/>
      <c r="Z551" s="3"/>
    </row>
    <row r="552" spans="1:26" x14ac:dyDescent="0.3">
      <c r="A552" s="3"/>
      <c r="B552" s="3"/>
      <c r="C552" s="3"/>
      <c r="D552" s="5"/>
      <c r="E552" s="3"/>
      <c r="F552" s="3"/>
      <c r="G552" s="3"/>
      <c r="H552" s="3"/>
      <c r="I552" s="3"/>
      <c r="J552" s="3"/>
      <c r="K552" s="3"/>
      <c r="L552" s="3"/>
      <c r="M552" s="3"/>
      <c r="N552" s="3"/>
      <c r="O552" s="3"/>
      <c r="P552" s="3"/>
      <c r="Q552" s="3"/>
      <c r="R552" s="3"/>
      <c r="S552" s="3"/>
      <c r="T552" s="3"/>
      <c r="U552" s="3"/>
      <c r="V552" s="3"/>
      <c r="W552" s="3"/>
      <c r="X552" s="3"/>
      <c r="Y552" s="3"/>
      <c r="Z552" s="3"/>
    </row>
    <row r="553" spans="1:26" x14ac:dyDescent="0.3">
      <c r="A553" s="3"/>
      <c r="B553" s="3"/>
      <c r="C553" s="3"/>
      <c r="D553" s="5"/>
      <c r="E553" s="3"/>
      <c r="F553" s="3"/>
      <c r="G553" s="3"/>
      <c r="H553" s="3"/>
      <c r="I553" s="3"/>
      <c r="J553" s="3"/>
      <c r="K553" s="3"/>
      <c r="L553" s="3"/>
      <c r="M553" s="3"/>
      <c r="N553" s="3"/>
      <c r="O553" s="3"/>
      <c r="P553" s="3"/>
      <c r="Q553" s="3"/>
      <c r="R553" s="3"/>
      <c r="S553" s="3"/>
      <c r="T553" s="3"/>
      <c r="U553" s="3"/>
      <c r="V553" s="3"/>
      <c r="W553" s="3"/>
      <c r="X553" s="3"/>
      <c r="Y553" s="3"/>
      <c r="Z553" s="3"/>
    </row>
    <row r="554" spans="1:26" x14ac:dyDescent="0.3">
      <c r="A554" s="3"/>
      <c r="B554" s="3"/>
      <c r="C554" s="3"/>
      <c r="D554" s="5"/>
      <c r="E554" s="3"/>
      <c r="F554" s="3"/>
      <c r="G554" s="3"/>
      <c r="H554" s="3"/>
      <c r="I554" s="3"/>
      <c r="J554" s="3"/>
      <c r="K554" s="3"/>
      <c r="L554" s="3"/>
      <c r="M554" s="3"/>
      <c r="N554" s="3"/>
      <c r="O554" s="3"/>
      <c r="P554" s="3"/>
      <c r="Q554" s="3"/>
      <c r="R554" s="3"/>
      <c r="S554" s="3"/>
      <c r="T554" s="3"/>
      <c r="U554" s="3"/>
      <c r="V554" s="3"/>
      <c r="W554" s="3"/>
      <c r="X554" s="3"/>
      <c r="Y554" s="3"/>
      <c r="Z554" s="3"/>
    </row>
    <row r="555" spans="1:26" x14ac:dyDescent="0.3">
      <c r="A555" s="3"/>
      <c r="B555" s="3"/>
      <c r="C555" s="3"/>
      <c r="D555" s="5"/>
      <c r="E555" s="3"/>
      <c r="F555" s="3"/>
      <c r="G555" s="3"/>
      <c r="H555" s="3"/>
      <c r="I555" s="3"/>
      <c r="J555" s="3"/>
      <c r="K555" s="3"/>
      <c r="L555" s="3"/>
      <c r="M555" s="3"/>
      <c r="N555" s="3"/>
      <c r="O555" s="3"/>
      <c r="P555" s="3"/>
      <c r="Q555" s="3"/>
      <c r="R555" s="3"/>
      <c r="S555" s="3"/>
      <c r="T555" s="3"/>
      <c r="U555" s="3"/>
      <c r="V555" s="3"/>
      <c r="W555" s="3"/>
      <c r="X555" s="3"/>
      <c r="Y555" s="3"/>
      <c r="Z555" s="3"/>
    </row>
    <row r="556" spans="1:26" x14ac:dyDescent="0.3">
      <c r="A556" s="3"/>
      <c r="B556" s="3"/>
      <c r="C556" s="3"/>
      <c r="D556" s="5"/>
      <c r="E556" s="3"/>
      <c r="F556" s="3"/>
      <c r="G556" s="3"/>
      <c r="H556" s="3"/>
      <c r="I556" s="3"/>
      <c r="J556" s="3"/>
      <c r="K556" s="3"/>
      <c r="L556" s="3"/>
      <c r="M556" s="3"/>
      <c r="N556" s="3"/>
      <c r="O556" s="3"/>
      <c r="P556" s="3"/>
      <c r="Q556" s="3"/>
      <c r="R556" s="3"/>
      <c r="S556" s="3"/>
      <c r="T556" s="3"/>
      <c r="U556" s="3"/>
      <c r="V556" s="3"/>
      <c r="W556" s="3"/>
      <c r="X556" s="3"/>
      <c r="Y556" s="3"/>
      <c r="Z556" s="3"/>
    </row>
    <row r="557" spans="1:26" x14ac:dyDescent="0.3">
      <c r="A557" s="3"/>
      <c r="B557" s="3"/>
      <c r="C557" s="3"/>
      <c r="D557" s="5"/>
      <c r="E557" s="3"/>
      <c r="F557" s="3"/>
      <c r="G557" s="3"/>
      <c r="H557" s="3"/>
      <c r="I557" s="3"/>
      <c r="J557" s="3"/>
      <c r="K557" s="3"/>
      <c r="L557" s="3"/>
      <c r="M557" s="3"/>
      <c r="N557" s="3"/>
      <c r="O557" s="3"/>
      <c r="P557" s="3"/>
      <c r="Q557" s="3"/>
      <c r="R557" s="3"/>
      <c r="S557" s="3"/>
      <c r="T557" s="3"/>
      <c r="U557" s="3"/>
      <c r="V557" s="3"/>
      <c r="W557" s="3"/>
      <c r="X557" s="3"/>
      <c r="Y557" s="3"/>
      <c r="Z557" s="3"/>
    </row>
    <row r="558" spans="1:26" x14ac:dyDescent="0.3">
      <c r="A558" s="3"/>
      <c r="B558" s="3"/>
      <c r="C558" s="3"/>
      <c r="D558" s="5"/>
      <c r="E558" s="3"/>
      <c r="F558" s="3"/>
      <c r="G558" s="3"/>
      <c r="H558" s="3"/>
      <c r="I558" s="3"/>
      <c r="J558" s="3"/>
      <c r="K558" s="3"/>
      <c r="L558" s="3"/>
      <c r="M558" s="3"/>
      <c r="N558" s="3"/>
      <c r="O558" s="3"/>
      <c r="P558" s="3"/>
      <c r="Q558" s="3"/>
      <c r="R558" s="3"/>
      <c r="S558" s="3"/>
      <c r="T558" s="3"/>
      <c r="U558" s="3"/>
      <c r="V558" s="3"/>
      <c r="W558" s="3"/>
      <c r="X558" s="3"/>
      <c r="Y558" s="3"/>
      <c r="Z558" s="3"/>
    </row>
    <row r="559" spans="1:26" x14ac:dyDescent="0.3">
      <c r="A559" s="3"/>
      <c r="B559" s="3"/>
      <c r="C559" s="3"/>
      <c r="D559" s="5"/>
      <c r="E559" s="3"/>
      <c r="F559" s="3"/>
      <c r="G559" s="3"/>
      <c r="H559" s="3"/>
      <c r="I559" s="3"/>
      <c r="J559" s="3"/>
      <c r="K559" s="3"/>
      <c r="L559" s="3"/>
      <c r="M559" s="3"/>
      <c r="N559" s="3"/>
      <c r="O559" s="3"/>
      <c r="P559" s="3"/>
      <c r="Q559" s="3"/>
      <c r="R559" s="3"/>
      <c r="S559" s="3"/>
      <c r="T559" s="3"/>
      <c r="U559" s="3"/>
      <c r="V559" s="3"/>
      <c r="W559" s="3"/>
      <c r="X559" s="3"/>
      <c r="Y559" s="3"/>
      <c r="Z559" s="3"/>
    </row>
    <row r="560" spans="1:26" x14ac:dyDescent="0.3">
      <c r="A560" s="3"/>
      <c r="B560" s="3"/>
      <c r="C560" s="3"/>
      <c r="D560" s="5"/>
      <c r="E560" s="3"/>
      <c r="F560" s="3"/>
      <c r="G560" s="3"/>
      <c r="H560" s="3"/>
      <c r="I560" s="3"/>
      <c r="J560" s="3"/>
      <c r="K560" s="3"/>
      <c r="L560" s="3"/>
      <c r="M560" s="3"/>
      <c r="N560" s="3"/>
      <c r="O560" s="3"/>
      <c r="P560" s="3"/>
      <c r="Q560" s="3"/>
      <c r="R560" s="3"/>
      <c r="S560" s="3"/>
      <c r="T560" s="3"/>
      <c r="U560" s="3"/>
      <c r="V560" s="3"/>
      <c r="W560" s="3"/>
      <c r="X560" s="3"/>
      <c r="Y560" s="3"/>
      <c r="Z560" s="3"/>
    </row>
    <row r="561" spans="1:26" x14ac:dyDescent="0.3">
      <c r="A561" s="3"/>
      <c r="B561" s="3"/>
      <c r="C561" s="3"/>
      <c r="D561" s="5"/>
      <c r="E561" s="3"/>
      <c r="F561" s="3"/>
      <c r="G561" s="3"/>
      <c r="H561" s="3"/>
      <c r="I561" s="3"/>
      <c r="J561" s="3"/>
      <c r="K561" s="3"/>
      <c r="L561" s="3"/>
      <c r="M561" s="3"/>
      <c r="N561" s="3"/>
      <c r="O561" s="3"/>
      <c r="P561" s="3"/>
      <c r="Q561" s="3"/>
      <c r="R561" s="3"/>
      <c r="S561" s="3"/>
      <c r="T561" s="3"/>
      <c r="U561" s="3"/>
      <c r="V561" s="3"/>
      <c r="W561" s="3"/>
      <c r="X561" s="3"/>
      <c r="Y561" s="3"/>
      <c r="Z561" s="3"/>
    </row>
    <row r="562" spans="1:26" x14ac:dyDescent="0.3">
      <c r="A562" s="3"/>
      <c r="B562" s="3"/>
      <c r="C562" s="3"/>
      <c r="D562" s="5"/>
      <c r="E562" s="3"/>
      <c r="F562" s="3"/>
      <c r="G562" s="3"/>
      <c r="H562" s="3"/>
      <c r="I562" s="3"/>
      <c r="J562" s="3"/>
      <c r="K562" s="3"/>
      <c r="L562" s="3"/>
      <c r="M562" s="3"/>
      <c r="N562" s="3"/>
      <c r="O562" s="3"/>
      <c r="P562" s="3"/>
      <c r="Q562" s="3"/>
      <c r="R562" s="3"/>
      <c r="S562" s="3"/>
      <c r="T562" s="3"/>
      <c r="U562" s="3"/>
      <c r="V562" s="3"/>
      <c r="W562" s="3"/>
      <c r="X562" s="3"/>
      <c r="Y562" s="3"/>
      <c r="Z562" s="3"/>
    </row>
    <row r="563" spans="1:26" x14ac:dyDescent="0.3">
      <c r="A563" s="3"/>
      <c r="B563" s="3"/>
      <c r="C563" s="3"/>
      <c r="D563" s="5"/>
      <c r="E563" s="3"/>
      <c r="F563" s="3"/>
      <c r="G563" s="3"/>
      <c r="H563" s="3"/>
      <c r="I563" s="3"/>
      <c r="J563" s="3"/>
      <c r="K563" s="3"/>
      <c r="L563" s="3"/>
      <c r="M563" s="3"/>
      <c r="N563" s="3"/>
      <c r="O563" s="3"/>
      <c r="P563" s="3"/>
      <c r="Q563" s="3"/>
      <c r="R563" s="3"/>
      <c r="S563" s="3"/>
      <c r="T563" s="3"/>
      <c r="U563" s="3"/>
      <c r="V563" s="3"/>
      <c r="W563" s="3"/>
      <c r="X563" s="3"/>
      <c r="Y563" s="3"/>
      <c r="Z563" s="3"/>
    </row>
    <row r="564" spans="1:26" x14ac:dyDescent="0.3">
      <c r="A564" s="3"/>
      <c r="B564" s="3"/>
      <c r="C564" s="3"/>
      <c r="D564" s="5"/>
      <c r="E564" s="3"/>
      <c r="F564" s="3"/>
      <c r="G564" s="3"/>
      <c r="H564" s="3"/>
      <c r="I564" s="3"/>
      <c r="J564" s="3"/>
      <c r="K564" s="3"/>
      <c r="L564" s="3"/>
      <c r="M564" s="3"/>
      <c r="N564" s="3"/>
      <c r="O564" s="3"/>
      <c r="P564" s="3"/>
      <c r="Q564" s="3"/>
      <c r="R564" s="3"/>
      <c r="S564" s="3"/>
      <c r="T564" s="3"/>
      <c r="U564" s="3"/>
      <c r="V564" s="3"/>
      <c r="W564" s="3"/>
      <c r="X564" s="3"/>
      <c r="Y564" s="3"/>
      <c r="Z564" s="3"/>
    </row>
    <row r="565" spans="1:26" x14ac:dyDescent="0.3">
      <c r="A565" s="3"/>
      <c r="B565" s="3"/>
      <c r="C565" s="3"/>
      <c r="D565" s="5"/>
      <c r="E565" s="3"/>
      <c r="F565" s="3"/>
      <c r="G565" s="3"/>
      <c r="H565" s="3"/>
      <c r="I565" s="3"/>
      <c r="J565" s="3"/>
      <c r="K565" s="3"/>
      <c r="L565" s="3"/>
      <c r="M565" s="3"/>
      <c r="N565" s="3"/>
      <c r="O565" s="3"/>
      <c r="P565" s="3"/>
      <c r="Q565" s="3"/>
      <c r="R565" s="3"/>
      <c r="S565" s="3"/>
      <c r="T565" s="3"/>
      <c r="U565" s="3"/>
      <c r="V565" s="3"/>
      <c r="W565" s="3"/>
      <c r="X565" s="3"/>
      <c r="Y565" s="3"/>
      <c r="Z565" s="3"/>
    </row>
    <row r="566" spans="1:26" x14ac:dyDescent="0.3">
      <c r="A566" s="3"/>
      <c r="B566" s="3"/>
      <c r="C566" s="3"/>
      <c r="D566" s="5"/>
      <c r="E566" s="3"/>
      <c r="F566" s="3"/>
      <c r="G566" s="3"/>
      <c r="H566" s="3"/>
      <c r="I566" s="3"/>
      <c r="J566" s="3"/>
      <c r="K566" s="3"/>
      <c r="L566" s="3"/>
      <c r="M566" s="3"/>
      <c r="N566" s="3"/>
      <c r="O566" s="3"/>
      <c r="P566" s="3"/>
      <c r="Q566" s="3"/>
      <c r="R566" s="3"/>
      <c r="S566" s="3"/>
      <c r="T566" s="3"/>
      <c r="U566" s="3"/>
      <c r="V566" s="3"/>
      <c r="W566" s="3"/>
      <c r="X566" s="3"/>
      <c r="Y566" s="3"/>
      <c r="Z566" s="3"/>
    </row>
    <row r="567" spans="1:26" x14ac:dyDescent="0.3">
      <c r="A567" s="3"/>
      <c r="B567" s="3"/>
      <c r="C567" s="3"/>
      <c r="D567" s="5"/>
      <c r="E567" s="3"/>
      <c r="F567" s="3"/>
      <c r="G567" s="3"/>
      <c r="H567" s="3"/>
      <c r="I567" s="3"/>
      <c r="J567" s="3"/>
      <c r="K567" s="3"/>
      <c r="L567" s="3"/>
      <c r="M567" s="3"/>
      <c r="N567" s="3"/>
      <c r="O567" s="3"/>
      <c r="P567" s="3"/>
      <c r="Q567" s="3"/>
      <c r="R567" s="3"/>
      <c r="S567" s="3"/>
      <c r="T567" s="3"/>
      <c r="U567" s="3"/>
      <c r="V567" s="3"/>
      <c r="W567" s="3"/>
      <c r="X567" s="3"/>
      <c r="Y567" s="3"/>
      <c r="Z567" s="3"/>
    </row>
    <row r="568" spans="1:26" x14ac:dyDescent="0.3">
      <c r="A568" s="3"/>
      <c r="B568" s="3"/>
      <c r="C568" s="3"/>
      <c r="D568" s="5"/>
      <c r="E568" s="3"/>
      <c r="F568" s="3"/>
      <c r="G568" s="3"/>
      <c r="H568" s="3"/>
      <c r="I568" s="3"/>
      <c r="J568" s="3"/>
      <c r="K568" s="3"/>
      <c r="L568" s="3"/>
      <c r="M568" s="3"/>
      <c r="N568" s="3"/>
      <c r="O568" s="3"/>
      <c r="P568" s="3"/>
      <c r="Q568" s="3"/>
      <c r="R568" s="3"/>
      <c r="S568" s="3"/>
      <c r="T568" s="3"/>
      <c r="U568" s="3"/>
      <c r="V568" s="3"/>
      <c r="W568" s="3"/>
      <c r="X568" s="3"/>
      <c r="Y568" s="3"/>
      <c r="Z568" s="3"/>
    </row>
    <row r="569" spans="1:26" x14ac:dyDescent="0.3">
      <c r="A569" s="3"/>
      <c r="B569" s="3"/>
      <c r="C569" s="3"/>
      <c r="D569" s="5"/>
      <c r="E569" s="3"/>
      <c r="F569" s="3"/>
      <c r="G569" s="3"/>
      <c r="H569" s="3"/>
      <c r="I569" s="3"/>
      <c r="J569" s="3"/>
      <c r="K569" s="3"/>
      <c r="L569" s="3"/>
      <c r="M569" s="3"/>
      <c r="N569" s="3"/>
      <c r="O569" s="3"/>
      <c r="P569" s="3"/>
      <c r="Q569" s="3"/>
      <c r="R569" s="3"/>
      <c r="S569" s="3"/>
      <c r="T569" s="3"/>
      <c r="U569" s="3"/>
      <c r="V569" s="3"/>
      <c r="W569" s="3"/>
      <c r="X569" s="3"/>
      <c r="Y569" s="3"/>
      <c r="Z569" s="3"/>
    </row>
    <row r="570" spans="1:26" x14ac:dyDescent="0.3">
      <c r="A570" s="3"/>
      <c r="B570" s="3"/>
      <c r="C570" s="3"/>
      <c r="D570" s="5"/>
      <c r="E570" s="3"/>
      <c r="F570" s="3"/>
      <c r="G570" s="3"/>
      <c r="H570" s="3"/>
      <c r="I570" s="3"/>
      <c r="J570" s="3"/>
      <c r="K570" s="3"/>
      <c r="L570" s="3"/>
      <c r="M570" s="3"/>
      <c r="N570" s="3"/>
      <c r="O570" s="3"/>
      <c r="P570" s="3"/>
      <c r="Q570" s="3"/>
      <c r="R570" s="3"/>
      <c r="S570" s="3"/>
      <c r="T570" s="3"/>
      <c r="U570" s="3"/>
      <c r="V570" s="3"/>
      <c r="W570" s="3"/>
      <c r="X570" s="3"/>
      <c r="Y570" s="3"/>
      <c r="Z570" s="3"/>
    </row>
    <row r="571" spans="1:26" x14ac:dyDescent="0.3">
      <c r="A571" s="3"/>
      <c r="B571" s="3"/>
      <c r="C571" s="3"/>
      <c r="D571" s="5"/>
      <c r="E571" s="3"/>
      <c r="F571" s="3"/>
      <c r="G571" s="3"/>
      <c r="H571" s="3"/>
      <c r="I571" s="3"/>
      <c r="J571" s="3"/>
      <c r="K571" s="3"/>
      <c r="L571" s="3"/>
      <c r="M571" s="3"/>
      <c r="N571" s="3"/>
      <c r="O571" s="3"/>
      <c r="P571" s="3"/>
      <c r="Q571" s="3"/>
      <c r="R571" s="3"/>
      <c r="S571" s="3"/>
      <c r="T571" s="3"/>
      <c r="U571" s="3"/>
      <c r="V571" s="3"/>
      <c r="W571" s="3"/>
      <c r="X571" s="3"/>
      <c r="Y571" s="3"/>
      <c r="Z571" s="3"/>
    </row>
    <row r="572" spans="1:26" x14ac:dyDescent="0.3">
      <c r="A572" s="3"/>
      <c r="B572" s="3"/>
      <c r="C572" s="3"/>
      <c r="D572" s="5"/>
      <c r="E572" s="3"/>
      <c r="F572" s="3"/>
      <c r="G572" s="3"/>
      <c r="H572" s="3"/>
      <c r="I572" s="3"/>
      <c r="J572" s="3"/>
      <c r="K572" s="3"/>
      <c r="L572" s="3"/>
      <c r="M572" s="3"/>
      <c r="N572" s="3"/>
      <c r="O572" s="3"/>
      <c r="P572" s="3"/>
      <c r="Q572" s="3"/>
      <c r="R572" s="3"/>
      <c r="S572" s="3"/>
      <c r="T572" s="3"/>
      <c r="U572" s="3"/>
      <c r="V572" s="3"/>
      <c r="W572" s="3"/>
      <c r="X572" s="3"/>
      <c r="Y572" s="3"/>
      <c r="Z572" s="3"/>
    </row>
    <row r="573" spans="1:26" x14ac:dyDescent="0.3">
      <c r="A573" s="3"/>
      <c r="B573" s="3"/>
      <c r="C573" s="3"/>
      <c r="D573" s="5"/>
      <c r="E573" s="3"/>
      <c r="F573" s="3"/>
      <c r="G573" s="3"/>
      <c r="H573" s="3"/>
      <c r="I573" s="3"/>
      <c r="J573" s="3"/>
      <c r="K573" s="3"/>
      <c r="L573" s="3"/>
      <c r="M573" s="3"/>
      <c r="N573" s="3"/>
      <c r="O573" s="3"/>
      <c r="P573" s="3"/>
      <c r="Q573" s="3"/>
      <c r="R573" s="3"/>
      <c r="S573" s="3"/>
      <c r="T573" s="3"/>
      <c r="U573" s="3"/>
      <c r="V573" s="3"/>
      <c r="W573" s="3"/>
      <c r="X573" s="3"/>
      <c r="Y573" s="3"/>
      <c r="Z573" s="3"/>
    </row>
    <row r="574" spans="1:26" x14ac:dyDescent="0.3">
      <c r="A574" s="3"/>
      <c r="B574" s="3"/>
      <c r="C574" s="3"/>
      <c r="D574" s="5"/>
      <c r="E574" s="3"/>
      <c r="F574" s="3"/>
      <c r="G574" s="3"/>
      <c r="H574" s="3"/>
      <c r="I574" s="3"/>
      <c r="J574" s="3"/>
      <c r="K574" s="3"/>
      <c r="L574" s="3"/>
      <c r="M574" s="3"/>
      <c r="N574" s="3"/>
      <c r="O574" s="3"/>
      <c r="P574" s="3"/>
      <c r="Q574" s="3"/>
      <c r="R574" s="3"/>
      <c r="S574" s="3"/>
      <c r="T574" s="3"/>
      <c r="U574" s="3"/>
      <c r="V574" s="3"/>
      <c r="W574" s="3"/>
      <c r="X574" s="3"/>
      <c r="Y574" s="3"/>
      <c r="Z574" s="3"/>
    </row>
    <row r="575" spans="1:26" x14ac:dyDescent="0.3">
      <c r="A575" s="3"/>
      <c r="B575" s="3"/>
      <c r="C575" s="3"/>
      <c r="D575" s="5"/>
      <c r="E575" s="3"/>
      <c r="F575" s="3"/>
      <c r="G575" s="3"/>
      <c r="H575" s="3"/>
      <c r="I575" s="3"/>
      <c r="J575" s="3"/>
      <c r="K575" s="3"/>
      <c r="L575" s="3"/>
      <c r="M575" s="3"/>
      <c r="N575" s="3"/>
      <c r="O575" s="3"/>
      <c r="P575" s="3"/>
      <c r="Q575" s="3"/>
      <c r="R575" s="3"/>
      <c r="S575" s="3"/>
      <c r="T575" s="3"/>
      <c r="U575" s="3"/>
      <c r="V575" s="3"/>
      <c r="W575" s="3"/>
      <c r="X575" s="3"/>
      <c r="Y575" s="3"/>
      <c r="Z575" s="3"/>
    </row>
    <row r="576" spans="1:26" x14ac:dyDescent="0.3">
      <c r="A576" s="3"/>
      <c r="B576" s="3"/>
      <c r="C576" s="3"/>
      <c r="D576" s="5"/>
      <c r="E576" s="3"/>
      <c r="F576" s="3"/>
      <c r="G576" s="3"/>
      <c r="H576" s="3"/>
      <c r="I576" s="3"/>
      <c r="J576" s="3"/>
      <c r="K576" s="3"/>
      <c r="L576" s="3"/>
      <c r="M576" s="3"/>
      <c r="N576" s="3"/>
      <c r="O576" s="3"/>
      <c r="P576" s="3"/>
      <c r="Q576" s="3"/>
      <c r="R576" s="3"/>
      <c r="S576" s="3"/>
      <c r="T576" s="3"/>
      <c r="U576" s="3"/>
      <c r="V576" s="3"/>
      <c r="W576" s="3"/>
      <c r="X576" s="3"/>
      <c r="Y576" s="3"/>
      <c r="Z576" s="3"/>
    </row>
    <row r="577" spans="1:26" x14ac:dyDescent="0.3">
      <c r="A577" s="3"/>
      <c r="B577" s="3"/>
      <c r="C577" s="3"/>
      <c r="D577" s="5"/>
      <c r="E577" s="3"/>
      <c r="F577" s="3"/>
      <c r="G577" s="3"/>
      <c r="H577" s="3"/>
      <c r="I577" s="3"/>
      <c r="J577" s="3"/>
      <c r="K577" s="3"/>
      <c r="L577" s="3"/>
      <c r="M577" s="3"/>
      <c r="N577" s="3"/>
      <c r="O577" s="3"/>
      <c r="P577" s="3"/>
      <c r="Q577" s="3"/>
      <c r="R577" s="3"/>
      <c r="S577" s="3"/>
      <c r="T577" s="3"/>
      <c r="U577" s="3"/>
      <c r="V577" s="3"/>
      <c r="W577" s="3"/>
      <c r="X577" s="3"/>
      <c r="Y577" s="3"/>
      <c r="Z577" s="3"/>
    </row>
    <row r="578" spans="1:26" x14ac:dyDescent="0.3">
      <c r="A578" s="3"/>
      <c r="B578" s="3"/>
      <c r="C578" s="3"/>
      <c r="D578" s="5"/>
      <c r="E578" s="3"/>
      <c r="F578" s="3"/>
      <c r="G578" s="3"/>
      <c r="H578" s="3"/>
      <c r="I578" s="3"/>
      <c r="J578" s="3"/>
      <c r="K578" s="3"/>
      <c r="L578" s="3"/>
      <c r="M578" s="3"/>
      <c r="N578" s="3"/>
      <c r="O578" s="3"/>
      <c r="P578" s="3"/>
      <c r="Q578" s="3"/>
      <c r="R578" s="3"/>
      <c r="S578" s="3"/>
      <c r="T578" s="3"/>
      <c r="U578" s="3"/>
      <c r="V578" s="3"/>
      <c r="W578" s="3"/>
      <c r="X578" s="3"/>
      <c r="Y578" s="3"/>
      <c r="Z578" s="3"/>
    </row>
    <row r="579" spans="1:26" x14ac:dyDescent="0.3">
      <c r="A579" s="3"/>
      <c r="B579" s="3"/>
      <c r="C579" s="3"/>
      <c r="D579" s="5"/>
      <c r="E579" s="3"/>
      <c r="F579" s="3"/>
      <c r="G579" s="3"/>
      <c r="H579" s="3"/>
      <c r="I579" s="3"/>
      <c r="J579" s="3"/>
      <c r="K579" s="3"/>
      <c r="L579" s="3"/>
      <c r="M579" s="3"/>
      <c r="N579" s="3"/>
      <c r="O579" s="3"/>
      <c r="P579" s="3"/>
      <c r="Q579" s="3"/>
      <c r="R579" s="3"/>
      <c r="S579" s="3"/>
      <c r="T579" s="3"/>
      <c r="U579" s="3"/>
      <c r="V579" s="3"/>
      <c r="W579" s="3"/>
      <c r="X579" s="3"/>
      <c r="Y579" s="3"/>
      <c r="Z579" s="3"/>
    </row>
    <row r="580" spans="1:26" x14ac:dyDescent="0.3">
      <c r="A580" s="3"/>
      <c r="B580" s="3"/>
      <c r="C580" s="3"/>
      <c r="D580" s="5"/>
      <c r="E580" s="3"/>
      <c r="F580" s="3"/>
      <c r="G580" s="3"/>
      <c r="H580" s="3"/>
      <c r="I580" s="3"/>
      <c r="J580" s="3"/>
      <c r="K580" s="3"/>
      <c r="L580" s="3"/>
      <c r="M580" s="3"/>
      <c r="N580" s="3"/>
      <c r="O580" s="3"/>
      <c r="P580" s="3"/>
      <c r="Q580" s="3"/>
      <c r="R580" s="3"/>
      <c r="S580" s="3"/>
      <c r="T580" s="3"/>
      <c r="U580" s="3"/>
      <c r="V580" s="3"/>
      <c r="W580" s="3"/>
      <c r="X580" s="3"/>
      <c r="Y580" s="3"/>
      <c r="Z580" s="3"/>
    </row>
    <row r="581" spans="1:26" x14ac:dyDescent="0.3">
      <c r="A581" s="3"/>
      <c r="B581" s="3"/>
      <c r="C581" s="3"/>
      <c r="D581" s="5"/>
      <c r="E581" s="3"/>
      <c r="F581" s="3"/>
      <c r="G581" s="3"/>
      <c r="H581" s="3"/>
      <c r="I581" s="3"/>
      <c r="J581" s="3"/>
      <c r="K581" s="3"/>
      <c r="L581" s="3"/>
      <c r="M581" s="3"/>
      <c r="N581" s="3"/>
      <c r="O581" s="3"/>
      <c r="P581" s="3"/>
      <c r="Q581" s="3"/>
      <c r="R581" s="3"/>
      <c r="S581" s="3"/>
      <c r="T581" s="3"/>
      <c r="U581" s="3"/>
      <c r="V581" s="3"/>
      <c r="W581" s="3"/>
      <c r="X581" s="3"/>
      <c r="Y581" s="3"/>
      <c r="Z581" s="3"/>
    </row>
    <row r="582" spans="1:26" x14ac:dyDescent="0.3">
      <c r="A582" s="3"/>
      <c r="B582" s="3"/>
      <c r="C582" s="3"/>
      <c r="D582" s="5"/>
      <c r="E582" s="3"/>
      <c r="F582" s="3"/>
      <c r="G582" s="3"/>
      <c r="H582" s="3"/>
      <c r="I582" s="3"/>
      <c r="J582" s="3"/>
      <c r="K582" s="3"/>
      <c r="L582" s="3"/>
      <c r="M582" s="3"/>
      <c r="N582" s="3"/>
      <c r="O582" s="3"/>
      <c r="P582" s="3"/>
      <c r="Q582" s="3"/>
      <c r="R582" s="3"/>
      <c r="S582" s="3"/>
      <c r="T582" s="3"/>
      <c r="U582" s="3"/>
      <c r="V582" s="3"/>
      <c r="W582" s="3"/>
      <c r="X582" s="3"/>
      <c r="Y582" s="3"/>
      <c r="Z582" s="3"/>
    </row>
    <row r="583" spans="1:26" x14ac:dyDescent="0.3">
      <c r="A583" s="3"/>
      <c r="B583" s="3"/>
      <c r="C583" s="3"/>
      <c r="D583" s="5"/>
      <c r="E583" s="3"/>
      <c r="F583" s="3"/>
      <c r="G583" s="3"/>
      <c r="H583" s="3"/>
      <c r="I583" s="3"/>
      <c r="J583" s="3"/>
      <c r="K583" s="3"/>
      <c r="L583" s="3"/>
      <c r="M583" s="3"/>
      <c r="N583" s="3"/>
      <c r="O583" s="3"/>
      <c r="P583" s="3"/>
      <c r="Q583" s="3"/>
      <c r="R583" s="3"/>
      <c r="S583" s="3"/>
      <c r="T583" s="3"/>
      <c r="U583" s="3"/>
      <c r="V583" s="3"/>
      <c r="W583" s="3"/>
      <c r="X583" s="3"/>
      <c r="Y583" s="3"/>
      <c r="Z583" s="3"/>
    </row>
    <row r="584" spans="1:26" x14ac:dyDescent="0.3">
      <c r="A584" s="3"/>
      <c r="B584" s="3"/>
      <c r="C584" s="3"/>
      <c r="D584" s="5"/>
      <c r="E584" s="3"/>
      <c r="F584" s="3"/>
      <c r="G584" s="3"/>
      <c r="H584" s="3"/>
      <c r="I584" s="3"/>
      <c r="J584" s="3"/>
      <c r="K584" s="3"/>
      <c r="L584" s="3"/>
      <c r="M584" s="3"/>
      <c r="N584" s="3"/>
      <c r="O584" s="3"/>
      <c r="P584" s="3"/>
      <c r="Q584" s="3"/>
      <c r="R584" s="3"/>
      <c r="S584" s="3"/>
      <c r="T584" s="3"/>
      <c r="U584" s="3"/>
      <c r="V584" s="3"/>
      <c r="W584" s="3"/>
      <c r="X584" s="3"/>
      <c r="Y584" s="3"/>
      <c r="Z584" s="3"/>
    </row>
    <row r="585" spans="1:26" x14ac:dyDescent="0.3">
      <c r="A585" s="3"/>
      <c r="B585" s="3"/>
      <c r="C585" s="3"/>
      <c r="D585" s="5"/>
      <c r="E585" s="3"/>
      <c r="F585" s="3"/>
      <c r="G585" s="3"/>
      <c r="H585" s="3"/>
      <c r="I585" s="3"/>
      <c r="J585" s="3"/>
      <c r="K585" s="3"/>
      <c r="L585" s="3"/>
      <c r="M585" s="3"/>
      <c r="N585" s="3"/>
      <c r="O585" s="3"/>
      <c r="P585" s="3"/>
      <c r="Q585" s="3"/>
      <c r="R585" s="3"/>
      <c r="S585" s="3"/>
      <c r="T585" s="3"/>
      <c r="U585" s="3"/>
      <c r="V585" s="3"/>
      <c r="W585" s="3"/>
      <c r="X585" s="3"/>
      <c r="Y585" s="3"/>
      <c r="Z585" s="3"/>
    </row>
    <row r="586" spans="1:26" x14ac:dyDescent="0.3">
      <c r="A586" s="3"/>
      <c r="B586" s="3"/>
      <c r="C586" s="3"/>
      <c r="D586" s="5"/>
      <c r="E586" s="3"/>
      <c r="F586" s="3"/>
      <c r="G586" s="3"/>
      <c r="H586" s="3"/>
      <c r="I586" s="3"/>
      <c r="J586" s="3"/>
      <c r="K586" s="3"/>
      <c r="L586" s="3"/>
      <c r="M586" s="3"/>
      <c r="N586" s="3"/>
      <c r="O586" s="3"/>
      <c r="P586" s="3"/>
      <c r="Q586" s="3"/>
      <c r="R586" s="3"/>
      <c r="S586" s="3"/>
      <c r="T586" s="3"/>
      <c r="U586" s="3"/>
      <c r="V586" s="3"/>
      <c r="W586" s="3"/>
      <c r="X586" s="3"/>
      <c r="Y586" s="3"/>
      <c r="Z586" s="3"/>
    </row>
    <row r="587" spans="1:26" x14ac:dyDescent="0.3">
      <c r="A587" s="3"/>
      <c r="B587" s="3"/>
      <c r="C587" s="3"/>
      <c r="D587" s="5"/>
      <c r="E587" s="3"/>
      <c r="F587" s="3"/>
      <c r="G587" s="3"/>
      <c r="H587" s="3"/>
      <c r="I587" s="3"/>
      <c r="J587" s="3"/>
      <c r="K587" s="3"/>
      <c r="L587" s="3"/>
      <c r="M587" s="3"/>
      <c r="N587" s="3"/>
      <c r="O587" s="3"/>
      <c r="P587" s="3"/>
      <c r="Q587" s="3"/>
      <c r="R587" s="3"/>
      <c r="S587" s="3"/>
      <c r="T587" s="3"/>
      <c r="U587" s="3"/>
      <c r="V587" s="3"/>
      <c r="W587" s="3"/>
      <c r="X587" s="3"/>
      <c r="Y587" s="3"/>
      <c r="Z587" s="3"/>
    </row>
    <row r="588" spans="1:26" x14ac:dyDescent="0.3">
      <c r="A588" s="3"/>
      <c r="B588" s="3"/>
      <c r="C588" s="3"/>
      <c r="D588" s="5"/>
      <c r="E588" s="3"/>
      <c r="F588" s="3"/>
      <c r="G588" s="3"/>
      <c r="H588" s="3"/>
      <c r="I588" s="3"/>
      <c r="J588" s="3"/>
      <c r="K588" s="3"/>
      <c r="L588" s="3"/>
      <c r="M588" s="3"/>
      <c r="N588" s="3"/>
      <c r="O588" s="3"/>
      <c r="P588" s="3"/>
      <c r="Q588" s="3"/>
      <c r="R588" s="3"/>
      <c r="S588" s="3"/>
      <c r="T588" s="3"/>
      <c r="U588" s="3"/>
      <c r="V588" s="3"/>
      <c r="W588" s="3"/>
      <c r="X588" s="3"/>
      <c r="Y588" s="3"/>
      <c r="Z588" s="3"/>
    </row>
    <row r="589" spans="1:26" x14ac:dyDescent="0.3">
      <c r="A589" s="3"/>
      <c r="B589" s="3"/>
      <c r="C589" s="3"/>
      <c r="D589" s="5"/>
      <c r="E589" s="3"/>
      <c r="F589" s="3"/>
      <c r="G589" s="3"/>
      <c r="H589" s="3"/>
      <c r="I589" s="3"/>
      <c r="J589" s="3"/>
      <c r="K589" s="3"/>
      <c r="L589" s="3"/>
      <c r="M589" s="3"/>
      <c r="N589" s="3"/>
      <c r="O589" s="3"/>
      <c r="P589" s="3"/>
      <c r="Q589" s="3"/>
      <c r="R589" s="3"/>
      <c r="S589" s="3"/>
      <c r="T589" s="3"/>
      <c r="U589" s="3"/>
      <c r="V589" s="3"/>
      <c r="W589" s="3"/>
      <c r="X589" s="3"/>
      <c r="Y589" s="3"/>
      <c r="Z589" s="3"/>
    </row>
    <row r="590" spans="1:26" x14ac:dyDescent="0.3">
      <c r="A590" s="3"/>
      <c r="B590" s="3"/>
      <c r="C590" s="3"/>
      <c r="D590" s="5"/>
      <c r="E590" s="3"/>
      <c r="F590" s="3"/>
      <c r="G590" s="3"/>
      <c r="H590" s="3"/>
      <c r="I590" s="3"/>
      <c r="J590" s="3"/>
      <c r="K590" s="3"/>
      <c r="L590" s="3"/>
      <c r="M590" s="3"/>
      <c r="N590" s="3"/>
      <c r="O590" s="3"/>
      <c r="P590" s="3"/>
      <c r="Q590" s="3"/>
      <c r="R590" s="3"/>
      <c r="S590" s="3"/>
      <c r="T590" s="3"/>
      <c r="U590" s="3"/>
      <c r="V590" s="3"/>
      <c r="W590" s="3"/>
      <c r="X590" s="3"/>
      <c r="Y590" s="3"/>
      <c r="Z590" s="3"/>
    </row>
    <row r="591" spans="1:26" x14ac:dyDescent="0.3">
      <c r="A591" s="3"/>
      <c r="B591" s="3"/>
      <c r="C591" s="3"/>
      <c r="D591" s="5"/>
      <c r="E591" s="3"/>
      <c r="F591" s="3"/>
      <c r="G591" s="3"/>
      <c r="H591" s="3"/>
      <c r="I591" s="3"/>
      <c r="J591" s="3"/>
      <c r="K591" s="3"/>
      <c r="L591" s="3"/>
      <c r="M591" s="3"/>
      <c r="N591" s="3"/>
      <c r="O591" s="3"/>
      <c r="P591" s="3"/>
      <c r="Q591" s="3"/>
      <c r="R591" s="3"/>
      <c r="S591" s="3"/>
      <c r="T591" s="3"/>
      <c r="U591" s="3"/>
      <c r="V591" s="3"/>
      <c r="W591" s="3"/>
      <c r="X591" s="3"/>
      <c r="Y591" s="3"/>
      <c r="Z591" s="3"/>
    </row>
    <row r="592" spans="1:26" x14ac:dyDescent="0.3">
      <c r="A592" s="3"/>
      <c r="B592" s="3"/>
      <c r="C592" s="3"/>
      <c r="D592" s="5"/>
      <c r="E592" s="3"/>
      <c r="F592" s="3"/>
      <c r="G592" s="3"/>
      <c r="H592" s="3"/>
      <c r="I592" s="3"/>
      <c r="J592" s="3"/>
      <c r="K592" s="3"/>
      <c r="L592" s="3"/>
      <c r="M592" s="3"/>
      <c r="N592" s="3"/>
      <c r="O592" s="3"/>
      <c r="P592" s="3"/>
      <c r="Q592" s="3"/>
      <c r="R592" s="3"/>
      <c r="S592" s="3"/>
      <c r="T592" s="3"/>
      <c r="U592" s="3"/>
      <c r="V592" s="3"/>
      <c r="W592" s="3"/>
      <c r="X592" s="3"/>
      <c r="Y592" s="3"/>
      <c r="Z592" s="3"/>
    </row>
    <row r="593" spans="1:26" x14ac:dyDescent="0.3">
      <c r="A593" s="3"/>
      <c r="B593" s="3"/>
      <c r="C593" s="3"/>
      <c r="D593" s="5"/>
      <c r="E593" s="3"/>
      <c r="F593" s="3"/>
      <c r="G593" s="3"/>
      <c r="H593" s="3"/>
      <c r="I593" s="3"/>
      <c r="J593" s="3"/>
      <c r="K593" s="3"/>
      <c r="L593" s="3"/>
      <c r="M593" s="3"/>
      <c r="N593" s="3"/>
      <c r="O593" s="3"/>
      <c r="P593" s="3"/>
      <c r="Q593" s="3"/>
      <c r="R593" s="3"/>
      <c r="S593" s="3"/>
      <c r="T593" s="3"/>
      <c r="U593" s="3"/>
      <c r="V593" s="3"/>
      <c r="W593" s="3"/>
      <c r="X593" s="3"/>
      <c r="Y593" s="3"/>
      <c r="Z593" s="3"/>
    </row>
    <row r="594" spans="1:26" x14ac:dyDescent="0.3">
      <c r="A594" s="3"/>
      <c r="B594" s="3"/>
      <c r="C594" s="3"/>
      <c r="D594" s="5"/>
      <c r="E594" s="3"/>
      <c r="F594" s="3"/>
      <c r="G594" s="3"/>
      <c r="H594" s="3"/>
      <c r="I594" s="3"/>
      <c r="J594" s="3"/>
      <c r="K594" s="3"/>
      <c r="L594" s="3"/>
      <c r="M594" s="3"/>
      <c r="N594" s="3"/>
      <c r="O594" s="3"/>
      <c r="P594" s="3"/>
      <c r="Q594" s="3"/>
      <c r="R594" s="3"/>
      <c r="S594" s="3"/>
      <c r="T594" s="3"/>
      <c r="U594" s="3"/>
      <c r="V594" s="3"/>
      <c r="W594" s="3"/>
      <c r="X594" s="3"/>
      <c r="Y594" s="3"/>
      <c r="Z594" s="3"/>
    </row>
    <row r="595" spans="1:26" x14ac:dyDescent="0.3">
      <c r="A595" s="3"/>
      <c r="B595" s="3"/>
      <c r="C595" s="3"/>
      <c r="D595" s="5"/>
      <c r="E595" s="3"/>
      <c r="F595" s="3"/>
      <c r="G595" s="3"/>
      <c r="H595" s="3"/>
      <c r="I595" s="3"/>
      <c r="J595" s="3"/>
      <c r="K595" s="3"/>
      <c r="L595" s="3"/>
      <c r="M595" s="3"/>
      <c r="N595" s="3"/>
      <c r="O595" s="3"/>
      <c r="P595" s="3"/>
      <c r="Q595" s="3"/>
      <c r="R595" s="3"/>
      <c r="S595" s="3"/>
      <c r="T595" s="3"/>
      <c r="U595" s="3"/>
      <c r="V595" s="3"/>
      <c r="W595" s="3"/>
      <c r="X595" s="3"/>
      <c r="Y595" s="3"/>
      <c r="Z595" s="3"/>
    </row>
    <row r="596" spans="1:26" x14ac:dyDescent="0.3">
      <c r="A596" s="3"/>
      <c r="B596" s="3"/>
      <c r="C596" s="3"/>
      <c r="D596" s="5"/>
      <c r="E596" s="3"/>
      <c r="F596" s="3"/>
      <c r="G596" s="3"/>
      <c r="H596" s="3"/>
      <c r="I596" s="3"/>
      <c r="J596" s="3"/>
      <c r="K596" s="3"/>
      <c r="L596" s="3"/>
      <c r="M596" s="3"/>
      <c r="N596" s="3"/>
      <c r="O596" s="3"/>
      <c r="P596" s="3"/>
      <c r="Q596" s="3"/>
      <c r="R596" s="3"/>
      <c r="S596" s="3"/>
      <c r="T596" s="3"/>
      <c r="U596" s="3"/>
      <c r="V596" s="3"/>
      <c r="W596" s="3"/>
      <c r="X596" s="3"/>
      <c r="Y596" s="3"/>
      <c r="Z596" s="3"/>
    </row>
    <row r="597" spans="1:26" x14ac:dyDescent="0.3">
      <c r="A597" s="3"/>
      <c r="B597" s="3"/>
      <c r="C597" s="3"/>
      <c r="D597" s="5"/>
      <c r="E597" s="3"/>
      <c r="F597" s="3"/>
      <c r="G597" s="3"/>
      <c r="H597" s="3"/>
      <c r="I597" s="3"/>
      <c r="J597" s="3"/>
      <c r="K597" s="3"/>
      <c r="L597" s="3"/>
      <c r="M597" s="3"/>
      <c r="N597" s="3"/>
      <c r="O597" s="3"/>
      <c r="P597" s="3"/>
      <c r="Q597" s="3"/>
      <c r="R597" s="3"/>
      <c r="S597" s="3"/>
      <c r="T597" s="3"/>
      <c r="U597" s="3"/>
      <c r="V597" s="3"/>
      <c r="W597" s="3"/>
      <c r="X597" s="3"/>
      <c r="Y597" s="3"/>
      <c r="Z597" s="3"/>
    </row>
    <row r="598" spans="1:26" x14ac:dyDescent="0.3">
      <c r="A598" s="3"/>
      <c r="B598" s="3"/>
      <c r="C598" s="3"/>
      <c r="D598" s="5"/>
      <c r="E598" s="3"/>
      <c r="F598" s="3"/>
      <c r="G598" s="3"/>
      <c r="H598" s="3"/>
      <c r="I598" s="3"/>
      <c r="J598" s="3"/>
      <c r="K598" s="3"/>
      <c r="L598" s="3"/>
      <c r="M598" s="3"/>
      <c r="N598" s="3"/>
      <c r="O598" s="3"/>
      <c r="P598" s="3"/>
      <c r="Q598" s="3"/>
      <c r="R598" s="3"/>
      <c r="S598" s="3"/>
      <c r="T598" s="3"/>
      <c r="U598" s="3"/>
      <c r="V598" s="3"/>
      <c r="W598" s="3"/>
      <c r="X598" s="3"/>
      <c r="Y598" s="3"/>
      <c r="Z598" s="3"/>
    </row>
    <row r="599" spans="1:26" x14ac:dyDescent="0.3">
      <c r="A599" s="3"/>
      <c r="B599" s="3"/>
      <c r="C599" s="3"/>
      <c r="D599" s="5"/>
      <c r="E599" s="3"/>
      <c r="F599" s="3"/>
      <c r="G599" s="3"/>
      <c r="H599" s="3"/>
      <c r="I599" s="3"/>
      <c r="J599" s="3"/>
      <c r="K599" s="3"/>
      <c r="L599" s="3"/>
      <c r="M599" s="3"/>
      <c r="N599" s="3"/>
      <c r="O599" s="3"/>
      <c r="P599" s="3"/>
      <c r="Q599" s="3"/>
      <c r="R599" s="3"/>
      <c r="S599" s="3"/>
      <c r="T599" s="3"/>
      <c r="U599" s="3"/>
      <c r="V599" s="3"/>
      <c r="W599" s="3"/>
      <c r="X599" s="3"/>
      <c r="Y599" s="3"/>
      <c r="Z599" s="3"/>
    </row>
    <row r="600" spans="1:26" x14ac:dyDescent="0.3">
      <c r="A600" s="3"/>
      <c r="B600" s="3"/>
      <c r="C600" s="3"/>
      <c r="D600" s="5"/>
      <c r="E600" s="3"/>
      <c r="F600" s="3"/>
      <c r="G600" s="3"/>
      <c r="H600" s="3"/>
      <c r="I600" s="3"/>
      <c r="J600" s="3"/>
      <c r="K600" s="3"/>
      <c r="L600" s="3"/>
      <c r="M600" s="3"/>
      <c r="N600" s="3"/>
      <c r="O600" s="3"/>
      <c r="P600" s="3"/>
      <c r="Q600" s="3"/>
      <c r="R600" s="3"/>
      <c r="S600" s="3"/>
      <c r="T600" s="3"/>
      <c r="U600" s="3"/>
      <c r="V600" s="3"/>
      <c r="W600" s="3"/>
      <c r="X600" s="3"/>
      <c r="Y600" s="3"/>
      <c r="Z600" s="3"/>
    </row>
    <row r="601" spans="1:26" x14ac:dyDescent="0.3">
      <c r="A601" s="3"/>
      <c r="B601" s="3"/>
      <c r="C601" s="3"/>
      <c r="D601" s="5"/>
      <c r="E601" s="3"/>
      <c r="F601" s="3"/>
      <c r="G601" s="3"/>
      <c r="H601" s="3"/>
      <c r="I601" s="3"/>
      <c r="J601" s="3"/>
      <c r="K601" s="3"/>
      <c r="L601" s="3"/>
      <c r="M601" s="3"/>
      <c r="N601" s="3"/>
      <c r="O601" s="3"/>
      <c r="P601" s="3"/>
      <c r="Q601" s="3"/>
      <c r="R601" s="3"/>
      <c r="S601" s="3"/>
      <c r="T601" s="3"/>
      <c r="U601" s="3"/>
      <c r="V601" s="3"/>
      <c r="W601" s="3"/>
      <c r="X601" s="3"/>
      <c r="Y601" s="3"/>
      <c r="Z601" s="3"/>
    </row>
    <row r="602" spans="1:26" x14ac:dyDescent="0.3">
      <c r="A602" s="3"/>
      <c r="B602" s="3"/>
      <c r="C602" s="3"/>
      <c r="D602" s="5"/>
      <c r="E602" s="3"/>
      <c r="F602" s="3"/>
      <c r="G602" s="3"/>
      <c r="H602" s="3"/>
      <c r="I602" s="3"/>
      <c r="J602" s="3"/>
      <c r="K602" s="3"/>
      <c r="L602" s="3"/>
      <c r="M602" s="3"/>
      <c r="N602" s="3"/>
      <c r="O602" s="3"/>
      <c r="P602" s="3"/>
      <c r="Q602" s="3"/>
      <c r="R602" s="3"/>
      <c r="S602" s="3"/>
      <c r="T602" s="3"/>
      <c r="U602" s="3"/>
      <c r="V602" s="3"/>
      <c r="W602" s="3"/>
      <c r="X602" s="3"/>
      <c r="Y602" s="3"/>
      <c r="Z602" s="3"/>
    </row>
    <row r="603" spans="1:26" x14ac:dyDescent="0.3">
      <c r="A603" s="3"/>
      <c r="B603" s="3"/>
      <c r="C603" s="3"/>
      <c r="D603" s="5"/>
      <c r="E603" s="3"/>
      <c r="F603" s="3"/>
      <c r="G603" s="3"/>
      <c r="H603" s="3"/>
      <c r="I603" s="3"/>
      <c r="J603" s="3"/>
      <c r="K603" s="3"/>
      <c r="L603" s="3"/>
      <c r="M603" s="3"/>
      <c r="N603" s="3"/>
      <c r="O603" s="3"/>
      <c r="P603" s="3"/>
      <c r="Q603" s="3"/>
      <c r="R603" s="3"/>
      <c r="S603" s="3"/>
      <c r="T603" s="3"/>
      <c r="U603" s="3"/>
      <c r="V603" s="3"/>
      <c r="W603" s="3"/>
      <c r="X603" s="3"/>
      <c r="Y603" s="3"/>
      <c r="Z603" s="3"/>
    </row>
    <row r="604" spans="1:26" x14ac:dyDescent="0.3">
      <c r="A604" s="3"/>
      <c r="B604" s="3"/>
      <c r="C604" s="3"/>
      <c r="D604" s="5"/>
      <c r="E604" s="3"/>
      <c r="F604" s="3"/>
      <c r="G604" s="3"/>
      <c r="H604" s="3"/>
      <c r="I604" s="3"/>
      <c r="J604" s="3"/>
      <c r="K604" s="3"/>
      <c r="L604" s="3"/>
      <c r="M604" s="3"/>
      <c r="N604" s="3"/>
      <c r="O604" s="3"/>
      <c r="P604" s="3"/>
      <c r="Q604" s="3"/>
      <c r="R604" s="3"/>
      <c r="S604" s="3"/>
      <c r="T604" s="3"/>
      <c r="U604" s="3"/>
      <c r="V604" s="3"/>
      <c r="W604" s="3"/>
      <c r="X604" s="3"/>
      <c r="Y604" s="3"/>
      <c r="Z604" s="3"/>
    </row>
    <row r="605" spans="1:26" x14ac:dyDescent="0.3">
      <c r="A605" s="3"/>
      <c r="B605" s="3"/>
      <c r="C605" s="3"/>
      <c r="D605" s="5"/>
      <c r="E605" s="3"/>
      <c r="F605" s="3"/>
      <c r="G605" s="3"/>
      <c r="H605" s="3"/>
      <c r="I605" s="3"/>
      <c r="J605" s="3"/>
      <c r="K605" s="3"/>
      <c r="L605" s="3"/>
      <c r="M605" s="3"/>
      <c r="N605" s="3"/>
      <c r="O605" s="3"/>
      <c r="P605" s="3"/>
      <c r="Q605" s="3"/>
      <c r="R605" s="3"/>
      <c r="S605" s="3"/>
      <c r="T605" s="3"/>
      <c r="U605" s="3"/>
      <c r="V605" s="3"/>
      <c r="W605" s="3"/>
      <c r="X605" s="3"/>
      <c r="Y605" s="3"/>
      <c r="Z605" s="3"/>
    </row>
    <row r="606" spans="1:26" x14ac:dyDescent="0.3">
      <c r="A606" s="3"/>
      <c r="B606" s="3"/>
      <c r="C606" s="3"/>
      <c r="D606" s="5"/>
      <c r="E606" s="3"/>
      <c r="F606" s="3"/>
      <c r="G606" s="3"/>
      <c r="H606" s="3"/>
      <c r="I606" s="3"/>
      <c r="J606" s="3"/>
      <c r="K606" s="3"/>
      <c r="L606" s="3"/>
      <c r="M606" s="3"/>
      <c r="N606" s="3"/>
      <c r="O606" s="3"/>
      <c r="P606" s="3"/>
      <c r="Q606" s="3"/>
      <c r="R606" s="3"/>
      <c r="S606" s="3"/>
      <c r="T606" s="3"/>
      <c r="U606" s="3"/>
      <c r="V606" s="3"/>
      <c r="W606" s="3"/>
      <c r="X606" s="3"/>
      <c r="Y606" s="3"/>
      <c r="Z606" s="3"/>
    </row>
    <row r="607" spans="1:26" x14ac:dyDescent="0.3">
      <c r="A607" s="3"/>
      <c r="B607" s="3"/>
      <c r="C607" s="3"/>
      <c r="D607" s="5"/>
      <c r="E607" s="3"/>
      <c r="F607" s="3"/>
      <c r="G607" s="3"/>
      <c r="H607" s="3"/>
      <c r="I607" s="3"/>
      <c r="J607" s="3"/>
      <c r="K607" s="3"/>
      <c r="L607" s="3"/>
      <c r="M607" s="3"/>
      <c r="N607" s="3"/>
      <c r="O607" s="3"/>
      <c r="P607" s="3"/>
      <c r="Q607" s="3"/>
      <c r="R607" s="3"/>
      <c r="S607" s="3"/>
      <c r="T607" s="3"/>
      <c r="U607" s="3"/>
      <c r="V607" s="3"/>
      <c r="W607" s="3"/>
      <c r="X607" s="3"/>
      <c r="Y607" s="3"/>
      <c r="Z607" s="3"/>
    </row>
    <row r="608" spans="1:26" x14ac:dyDescent="0.3">
      <c r="A608" s="3"/>
      <c r="B608" s="3"/>
      <c r="C608" s="3"/>
      <c r="D608" s="5"/>
      <c r="E608" s="3"/>
      <c r="F608" s="3"/>
      <c r="G608" s="3"/>
      <c r="H608" s="3"/>
      <c r="I608" s="3"/>
      <c r="J608" s="3"/>
      <c r="K608" s="3"/>
      <c r="L608" s="3"/>
      <c r="M608" s="3"/>
      <c r="N608" s="3"/>
      <c r="O608" s="3"/>
      <c r="P608" s="3"/>
      <c r="Q608" s="3"/>
      <c r="R608" s="3"/>
      <c r="S608" s="3"/>
      <c r="T608" s="3"/>
      <c r="U608" s="3"/>
      <c r="V608" s="3"/>
      <c r="W608" s="3"/>
      <c r="X608" s="3"/>
      <c r="Y608" s="3"/>
      <c r="Z608" s="3"/>
    </row>
    <row r="609" spans="1:26" x14ac:dyDescent="0.3">
      <c r="A609" s="3"/>
      <c r="B609" s="3"/>
      <c r="C609" s="3"/>
      <c r="D609" s="5"/>
      <c r="E609" s="3"/>
      <c r="F609" s="3"/>
      <c r="G609" s="3"/>
      <c r="H609" s="3"/>
      <c r="I609" s="3"/>
      <c r="J609" s="3"/>
      <c r="K609" s="3"/>
      <c r="L609" s="3"/>
      <c r="M609" s="3"/>
      <c r="N609" s="3"/>
      <c r="O609" s="3"/>
      <c r="P609" s="3"/>
      <c r="Q609" s="3"/>
      <c r="R609" s="3"/>
      <c r="S609" s="3"/>
      <c r="T609" s="3"/>
      <c r="U609" s="3"/>
      <c r="V609" s="3"/>
      <c r="W609" s="3"/>
      <c r="X609" s="3"/>
      <c r="Y609" s="3"/>
      <c r="Z609" s="3"/>
    </row>
    <row r="610" spans="1:26" x14ac:dyDescent="0.3">
      <c r="A610" s="3"/>
      <c r="B610" s="3"/>
      <c r="C610" s="3"/>
      <c r="D610" s="5"/>
      <c r="E610" s="3"/>
      <c r="F610" s="3"/>
      <c r="G610" s="3"/>
      <c r="H610" s="3"/>
      <c r="I610" s="3"/>
      <c r="J610" s="3"/>
      <c r="K610" s="3"/>
      <c r="L610" s="3"/>
      <c r="M610" s="3"/>
      <c r="N610" s="3"/>
      <c r="O610" s="3"/>
      <c r="P610" s="3"/>
      <c r="Q610" s="3"/>
      <c r="R610" s="3"/>
      <c r="S610" s="3"/>
      <c r="T610" s="3"/>
      <c r="U610" s="3"/>
      <c r="V610" s="3"/>
      <c r="W610" s="3"/>
      <c r="X610" s="3"/>
      <c r="Y610" s="3"/>
      <c r="Z610" s="3"/>
    </row>
    <row r="611" spans="1:26" x14ac:dyDescent="0.3">
      <c r="A611" s="3"/>
      <c r="B611" s="3"/>
      <c r="C611" s="3"/>
      <c r="D611" s="5"/>
      <c r="E611" s="3"/>
      <c r="F611" s="3"/>
      <c r="G611" s="3"/>
      <c r="H611" s="3"/>
      <c r="I611" s="3"/>
      <c r="J611" s="3"/>
      <c r="K611" s="3"/>
      <c r="L611" s="3"/>
      <c r="M611" s="3"/>
      <c r="N611" s="3"/>
      <c r="O611" s="3"/>
      <c r="P611" s="3"/>
      <c r="Q611" s="3"/>
      <c r="R611" s="3"/>
      <c r="S611" s="3"/>
      <c r="T611" s="3"/>
      <c r="U611" s="3"/>
      <c r="V611" s="3"/>
      <c r="W611" s="3"/>
      <c r="X611" s="3"/>
      <c r="Y611" s="3"/>
      <c r="Z611" s="3"/>
    </row>
    <row r="612" spans="1:26" x14ac:dyDescent="0.3">
      <c r="A612" s="3"/>
      <c r="B612" s="3"/>
      <c r="C612" s="3"/>
      <c r="D612" s="5"/>
      <c r="E612" s="3"/>
      <c r="F612" s="3"/>
      <c r="G612" s="3"/>
      <c r="H612" s="3"/>
      <c r="I612" s="3"/>
      <c r="J612" s="3"/>
      <c r="K612" s="3"/>
      <c r="L612" s="3"/>
      <c r="M612" s="3"/>
      <c r="N612" s="3"/>
      <c r="O612" s="3"/>
      <c r="P612" s="3"/>
      <c r="Q612" s="3"/>
      <c r="R612" s="3"/>
      <c r="S612" s="3"/>
      <c r="T612" s="3"/>
      <c r="U612" s="3"/>
      <c r="V612" s="3"/>
      <c r="W612" s="3"/>
      <c r="X612" s="3"/>
      <c r="Y612" s="3"/>
      <c r="Z612" s="3"/>
    </row>
    <row r="613" spans="1:26" x14ac:dyDescent="0.3">
      <c r="A613" s="3"/>
      <c r="B613" s="3"/>
      <c r="C613" s="3"/>
      <c r="D613" s="5"/>
      <c r="E613" s="3"/>
      <c r="F613" s="3"/>
      <c r="G613" s="3"/>
      <c r="H613" s="3"/>
      <c r="I613" s="3"/>
      <c r="J613" s="3"/>
      <c r="K613" s="3"/>
      <c r="L613" s="3"/>
      <c r="M613" s="3"/>
      <c r="N613" s="3"/>
      <c r="O613" s="3"/>
      <c r="P613" s="3"/>
      <c r="Q613" s="3"/>
      <c r="R613" s="3"/>
      <c r="S613" s="3"/>
      <c r="T613" s="3"/>
      <c r="U613" s="3"/>
      <c r="V613" s="3"/>
      <c r="W613" s="3"/>
      <c r="X613" s="3"/>
      <c r="Y613" s="3"/>
      <c r="Z613" s="3"/>
    </row>
    <row r="614" spans="1:26" x14ac:dyDescent="0.3">
      <c r="A614" s="3"/>
      <c r="B614" s="3"/>
      <c r="C614" s="3"/>
      <c r="D614" s="5"/>
      <c r="E614" s="3"/>
      <c r="F614" s="3"/>
      <c r="G614" s="3"/>
      <c r="H614" s="3"/>
      <c r="I614" s="3"/>
      <c r="J614" s="3"/>
      <c r="K614" s="3"/>
      <c r="L614" s="3"/>
      <c r="M614" s="3"/>
      <c r="N614" s="3"/>
      <c r="O614" s="3"/>
      <c r="P614" s="3"/>
      <c r="Q614" s="3"/>
      <c r="R614" s="3"/>
      <c r="S614" s="3"/>
      <c r="T614" s="3"/>
      <c r="U614" s="3"/>
      <c r="V614" s="3"/>
      <c r="W614" s="3"/>
      <c r="X614" s="3"/>
      <c r="Y614" s="3"/>
      <c r="Z614" s="3"/>
    </row>
    <row r="615" spans="1:26" x14ac:dyDescent="0.3">
      <c r="A615" s="3"/>
      <c r="B615" s="3"/>
      <c r="C615" s="3"/>
      <c r="D615" s="5"/>
      <c r="E615" s="3"/>
      <c r="F615" s="3"/>
      <c r="G615" s="3"/>
      <c r="H615" s="3"/>
      <c r="I615" s="3"/>
      <c r="J615" s="3"/>
      <c r="K615" s="3"/>
      <c r="L615" s="3"/>
      <c r="M615" s="3"/>
      <c r="N615" s="3"/>
      <c r="O615" s="3"/>
      <c r="P615" s="3"/>
      <c r="Q615" s="3"/>
      <c r="R615" s="3"/>
      <c r="S615" s="3"/>
      <c r="T615" s="3"/>
      <c r="U615" s="3"/>
      <c r="V615" s="3"/>
      <c r="W615" s="3"/>
      <c r="X615" s="3"/>
      <c r="Y615" s="3"/>
      <c r="Z615" s="3"/>
    </row>
    <row r="616" spans="1:26" x14ac:dyDescent="0.3">
      <c r="A616" s="3"/>
      <c r="B616" s="3"/>
      <c r="C616" s="3"/>
      <c r="D616" s="5"/>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3">
      <c r="A617" s="3"/>
      <c r="B617" s="3"/>
      <c r="C617" s="3"/>
      <c r="D617" s="5"/>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3">
      <c r="A618" s="3"/>
      <c r="B618" s="3"/>
      <c r="C618" s="3"/>
      <c r="D618" s="5"/>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3">
      <c r="A619" s="3"/>
      <c r="B619" s="3"/>
      <c r="C619" s="3"/>
      <c r="D619" s="5"/>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3">
      <c r="A620" s="3"/>
      <c r="B620" s="3"/>
      <c r="C620" s="3"/>
      <c r="D620" s="5"/>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3">
      <c r="A621" s="3"/>
      <c r="B621" s="3"/>
      <c r="C621" s="3"/>
      <c r="D621" s="5"/>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3">
      <c r="A622" s="3"/>
      <c r="B622" s="3"/>
      <c r="C622" s="3"/>
      <c r="D622" s="5"/>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3">
      <c r="A623" s="3"/>
      <c r="B623" s="3"/>
      <c r="C623" s="3"/>
      <c r="D623" s="5"/>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3">
      <c r="A624" s="3"/>
      <c r="B624" s="3"/>
      <c r="C624" s="3"/>
      <c r="D624" s="5"/>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3">
      <c r="A625" s="3"/>
      <c r="B625" s="3"/>
      <c r="C625" s="3"/>
      <c r="D625" s="5"/>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3">
      <c r="A626" s="3"/>
      <c r="B626" s="3"/>
      <c r="C626" s="3"/>
      <c r="D626" s="5"/>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3">
      <c r="A627" s="3"/>
      <c r="B627" s="3"/>
      <c r="C627" s="3"/>
      <c r="D627" s="5"/>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3">
      <c r="A628" s="3"/>
      <c r="B628" s="3"/>
      <c r="C628" s="3"/>
      <c r="D628" s="5"/>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3">
      <c r="A629" s="3"/>
      <c r="B629" s="3"/>
      <c r="C629" s="3"/>
      <c r="D629" s="5"/>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3">
      <c r="A630" s="3"/>
      <c r="B630" s="3"/>
      <c r="C630" s="3"/>
      <c r="D630" s="5"/>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3">
      <c r="A631" s="3"/>
      <c r="B631" s="3"/>
      <c r="C631" s="3"/>
      <c r="D631" s="5"/>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3">
      <c r="A632" s="3"/>
      <c r="B632" s="3"/>
      <c r="C632" s="3"/>
      <c r="D632" s="5"/>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3">
      <c r="A633" s="3"/>
      <c r="B633" s="3"/>
      <c r="C633" s="3"/>
      <c r="D633" s="5"/>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3">
      <c r="A634" s="3"/>
      <c r="B634" s="3"/>
      <c r="C634" s="3"/>
      <c r="D634" s="5"/>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3">
      <c r="A635" s="3"/>
      <c r="B635" s="3"/>
      <c r="C635" s="3"/>
      <c r="D635" s="5"/>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3">
      <c r="A636" s="3"/>
      <c r="B636" s="3"/>
      <c r="C636" s="3"/>
      <c r="D636" s="5"/>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3">
      <c r="A637" s="3"/>
      <c r="B637" s="3"/>
      <c r="C637" s="3"/>
      <c r="D637" s="5"/>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3">
      <c r="A638" s="3"/>
      <c r="B638" s="3"/>
      <c r="C638" s="3"/>
      <c r="D638" s="5"/>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3">
      <c r="A639" s="3"/>
      <c r="B639" s="3"/>
      <c r="C639" s="3"/>
      <c r="D639" s="5"/>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3">
      <c r="A640" s="3"/>
      <c r="B640" s="3"/>
      <c r="C640" s="3"/>
      <c r="D640" s="5"/>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3">
      <c r="A641" s="3"/>
      <c r="B641" s="3"/>
      <c r="C641" s="3"/>
      <c r="D641" s="5"/>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3">
      <c r="A642" s="3"/>
      <c r="B642" s="3"/>
      <c r="C642" s="3"/>
      <c r="D642" s="5"/>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3">
      <c r="A643" s="3"/>
      <c r="B643" s="3"/>
      <c r="C643" s="3"/>
      <c r="D643" s="5"/>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3">
      <c r="A644" s="3"/>
      <c r="B644" s="3"/>
      <c r="C644" s="3"/>
      <c r="D644" s="5"/>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3">
      <c r="A645" s="3"/>
      <c r="B645" s="3"/>
      <c r="C645" s="3"/>
      <c r="D645" s="5"/>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3">
      <c r="A646" s="3"/>
      <c r="B646" s="3"/>
      <c r="C646" s="3"/>
      <c r="D646" s="5"/>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3">
      <c r="A647" s="3"/>
      <c r="B647" s="3"/>
      <c r="C647" s="3"/>
      <c r="D647" s="5"/>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3">
      <c r="A648" s="3"/>
      <c r="B648" s="3"/>
      <c r="C648" s="3"/>
      <c r="D648" s="5"/>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3">
      <c r="A649" s="3"/>
      <c r="B649" s="3"/>
      <c r="C649" s="3"/>
      <c r="D649" s="5"/>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3">
      <c r="A650" s="3"/>
      <c r="B650" s="3"/>
      <c r="C650" s="3"/>
      <c r="D650" s="5"/>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3">
      <c r="A651" s="3"/>
      <c r="B651" s="3"/>
      <c r="C651" s="3"/>
      <c r="D651" s="5"/>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3">
      <c r="A652" s="3"/>
      <c r="B652" s="3"/>
      <c r="C652" s="3"/>
      <c r="D652" s="5"/>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3">
      <c r="A653" s="3"/>
      <c r="B653" s="3"/>
      <c r="C653" s="3"/>
      <c r="D653" s="5"/>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3">
      <c r="A654" s="3"/>
      <c r="B654" s="3"/>
      <c r="C654" s="3"/>
      <c r="D654" s="5"/>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3">
      <c r="A655" s="3"/>
      <c r="B655" s="3"/>
      <c r="C655" s="3"/>
      <c r="D655" s="5"/>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3">
      <c r="A656" s="3"/>
      <c r="B656" s="3"/>
      <c r="C656" s="3"/>
      <c r="D656" s="5"/>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3">
      <c r="A657" s="3"/>
      <c r="B657" s="3"/>
      <c r="C657" s="3"/>
      <c r="D657" s="5"/>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3">
      <c r="A658" s="3"/>
      <c r="B658" s="3"/>
      <c r="C658" s="3"/>
      <c r="D658" s="5"/>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3">
      <c r="A659" s="3"/>
      <c r="B659" s="3"/>
      <c r="C659" s="3"/>
      <c r="D659" s="5"/>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3">
      <c r="A660" s="3"/>
      <c r="B660" s="3"/>
      <c r="C660" s="3"/>
      <c r="D660" s="5"/>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3">
      <c r="A661" s="3"/>
      <c r="B661" s="3"/>
      <c r="C661" s="3"/>
      <c r="D661" s="5"/>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3">
      <c r="A662" s="3"/>
      <c r="B662" s="3"/>
      <c r="C662" s="3"/>
      <c r="D662" s="5"/>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3">
      <c r="A663" s="3"/>
      <c r="B663" s="3"/>
      <c r="C663" s="3"/>
      <c r="D663" s="5"/>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3">
      <c r="A664" s="3"/>
      <c r="B664" s="3"/>
      <c r="C664" s="3"/>
      <c r="D664" s="5"/>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3">
      <c r="A665" s="3"/>
      <c r="B665" s="3"/>
      <c r="C665" s="3"/>
      <c r="D665" s="5"/>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3">
      <c r="A666" s="3"/>
      <c r="B666" s="3"/>
      <c r="C666" s="3"/>
      <c r="D666" s="5"/>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3">
      <c r="A667" s="3"/>
      <c r="B667" s="3"/>
      <c r="C667" s="3"/>
      <c r="D667" s="5"/>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3">
      <c r="A668" s="3"/>
      <c r="B668" s="3"/>
      <c r="C668" s="3"/>
      <c r="D668" s="5"/>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3">
      <c r="A669" s="3"/>
      <c r="B669" s="3"/>
      <c r="C669" s="3"/>
      <c r="D669" s="5"/>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3">
      <c r="A670" s="3"/>
      <c r="B670" s="3"/>
      <c r="C670" s="3"/>
      <c r="D670" s="5"/>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3">
      <c r="A671" s="3"/>
      <c r="B671" s="3"/>
      <c r="C671" s="3"/>
      <c r="D671" s="5"/>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3">
      <c r="A672" s="3"/>
      <c r="B672" s="3"/>
      <c r="C672" s="3"/>
      <c r="D672" s="5"/>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3">
      <c r="A673" s="3"/>
      <c r="B673" s="3"/>
      <c r="C673" s="3"/>
      <c r="D673" s="5"/>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3">
      <c r="A674" s="3"/>
      <c r="B674" s="3"/>
      <c r="C674" s="3"/>
      <c r="D674" s="5"/>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3">
      <c r="A675" s="3"/>
      <c r="B675" s="3"/>
      <c r="C675" s="3"/>
      <c r="D675" s="5"/>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3">
      <c r="A676" s="3"/>
      <c r="B676" s="3"/>
      <c r="C676" s="3"/>
      <c r="D676" s="5"/>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3">
      <c r="A677" s="3"/>
      <c r="B677" s="3"/>
      <c r="C677" s="3"/>
      <c r="D677" s="5"/>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3">
      <c r="A678" s="3"/>
      <c r="B678" s="3"/>
      <c r="C678" s="3"/>
      <c r="D678" s="5"/>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3">
      <c r="A679" s="3"/>
      <c r="B679" s="3"/>
      <c r="C679" s="3"/>
      <c r="D679" s="5"/>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3">
      <c r="A680" s="3"/>
      <c r="B680" s="3"/>
      <c r="C680" s="3"/>
      <c r="D680" s="5"/>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3">
      <c r="A681" s="3"/>
      <c r="B681" s="3"/>
      <c r="C681" s="3"/>
      <c r="D681" s="5"/>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3">
      <c r="A682" s="3"/>
      <c r="B682" s="3"/>
      <c r="C682" s="3"/>
      <c r="D682" s="5"/>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3">
      <c r="A683" s="3"/>
      <c r="B683" s="3"/>
      <c r="C683" s="3"/>
      <c r="D683" s="5"/>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3">
      <c r="A684" s="3"/>
      <c r="B684" s="3"/>
      <c r="C684" s="3"/>
      <c r="D684" s="5"/>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3">
      <c r="A685" s="3"/>
      <c r="B685" s="3"/>
      <c r="C685" s="3"/>
      <c r="D685" s="5"/>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3">
      <c r="A686" s="3"/>
      <c r="B686" s="3"/>
      <c r="C686" s="3"/>
      <c r="D686" s="5"/>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3">
      <c r="A687" s="3"/>
      <c r="B687" s="3"/>
      <c r="C687" s="3"/>
      <c r="D687" s="5"/>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3">
      <c r="A688" s="3"/>
      <c r="B688" s="3"/>
      <c r="C688" s="3"/>
      <c r="D688" s="5"/>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3">
      <c r="A689" s="3"/>
      <c r="B689" s="3"/>
      <c r="C689" s="3"/>
      <c r="D689" s="5"/>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3">
      <c r="A690" s="3"/>
      <c r="B690" s="3"/>
      <c r="C690" s="3"/>
      <c r="D690" s="5"/>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3">
      <c r="A691" s="3"/>
      <c r="B691" s="3"/>
      <c r="C691" s="3"/>
      <c r="D691" s="5"/>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3">
      <c r="A692" s="3"/>
      <c r="B692" s="3"/>
      <c r="C692" s="3"/>
      <c r="D692" s="5"/>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3">
      <c r="A693" s="3"/>
      <c r="B693" s="3"/>
      <c r="C693" s="3"/>
      <c r="D693" s="5"/>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3">
      <c r="A694" s="3"/>
      <c r="B694" s="3"/>
      <c r="C694" s="3"/>
      <c r="D694" s="5"/>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3">
      <c r="A695" s="3"/>
      <c r="B695" s="3"/>
      <c r="C695" s="3"/>
      <c r="D695" s="5"/>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3">
      <c r="A696" s="3"/>
      <c r="B696" s="3"/>
      <c r="C696" s="3"/>
      <c r="D696" s="5"/>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3">
      <c r="A697" s="3"/>
      <c r="B697" s="3"/>
      <c r="C697" s="3"/>
      <c r="D697" s="5"/>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3">
      <c r="A698" s="3"/>
      <c r="B698" s="3"/>
      <c r="C698" s="3"/>
      <c r="D698" s="5"/>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3">
      <c r="A699" s="3"/>
      <c r="B699" s="3"/>
      <c r="C699" s="3"/>
      <c r="D699" s="5"/>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3">
      <c r="A700" s="3"/>
      <c r="B700" s="3"/>
      <c r="C700" s="3"/>
      <c r="D700" s="5"/>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3">
      <c r="A701" s="3"/>
      <c r="B701" s="3"/>
      <c r="C701" s="3"/>
      <c r="D701" s="5"/>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3">
      <c r="A702" s="3"/>
      <c r="B702" s="3"/>
      <c r="C702" s="3"/>
      <c r="D702" s="5"/>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3">
      <c r="A703" s="3"/>
      <c r="B703" s="3"/>
      <c r="C703" s="3"/>
      <c r="D703" s="5"/>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3">
      <c r="A704" s="3"/>
      <c r="B704" s="3"/>
      <c r="C704" s="3"/>
      <c r="D704" s="5"/>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3">
      <c r="A705" s="3"/>
      <c r="B705" s="3"/>
      <c r="C705" s="3"/>
      <c r="D705" s="5"/>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3">
      <c r="A706" s="3"/>
      <c r="B706" s="3"/>
      <c r="C706" s="3"/>
      <c r="D706" s="5"/>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3">
      <c r="A707" s="3"/>
      <c r="B707" s="3"/>
      <c r="C707" s="3"/>
      <c r="D707" s="5"/>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3">
      <c r="A708" s="3"/>
      <c r="B708" s="3"/>
      <c r="C708" s="3"/>
      <c r="D708" s="5"/>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3">
      <c r="A709" s="3"/>
      <c r="B709" s="3"/>
      <c r="C709" s="3"/>
      <c r="D709" s="5"/>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3">
      <c r="A710" s="3"/>
      <c r="B710" s="3"/>
      <c r="C710" s="3"/>
      <c r="D710" s="5"/>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3">
      <c r="A711" s="3"/>
      <c r="B711" s="3"/>
      <c r="C711" s="3"/>
      <c r="D711" s="5"/>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3">
      <c r="A712" s="3"/>
      <c r="B712" s="3"/>
      <c r="C712" s="3"/>
      <c r="D712" s="5"/>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3">
      <c r="A713" s="3"/>
      <c r="B713" s="3"/>
      <c r="C713" s="3"/>
      <c r="D713" s="5"/>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3">
      <c r="A714" s="3"/>
      <c r="B714" s="3"/>
      <c r="C714" s="3"/>
      <c r="D714" s="5"/>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3">
      <c r="A715" s="3"/>
      <c r="B715" s="3"/>
      <c r="C715" s="3"/>
      <c r="D715" s="5"/>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3">
      <c r="A716" s="3"/>
      <c r="B716" s="3"/>
      <c r="C716" s="3"/>
      <c r="D716" s="5"/>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3">
      <c r="A717" s="3"/>
      <c r="B717" s="3"/>
      <c r="C717" s="3"/>
      <c r="D717" s="5"/>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3">
      <c r="A718" s="3"/>
      <c r="B718" s="3"/>
      <c r="C718" s="3"/>
      <c r="D718" s="5"/>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3">
      <c r="A719" s="3"/>
      <c r="B719" s="3"/>
      <c r="C719" s="3"/>
      <c r="D719" s="5"/>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3">
      <c r="A720" s="3"/>
      <c r="B720" s="3"/>
      <c r="C720" s="3"/>
      <c r="D720" s="5"/>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3">
      <c r="A721" s="3"/>
      <c r="B721" s="3"/>
      <c r="C721" s="3"/>
      <c r="D721" s="5"/>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3">
      <c r="A722" s="3"/>
      <c r="B722" s="3"/>
      <c r="C722" s="3"/>
      <c r="D722" s="5"/>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3">
      <c r="A723" s="3"/>
      <c r="B723" s="3"/>
      <c r="C723" s="3"/>
      <c r="D723" s="5"/>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3">
      <c r="A724" s="3"/>
      <c r="B724" s="3"/>
      <c r="C724" s="3"/>
      <c r="D724" s="5"/>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3">
      <c r="A725" s="3"/>
      <c r="B725" s="3"/>
      <c r="C725" s="3"/>
      <c r="D725" s="5"/>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3">
      <c r="A726" s="3"/>
      <c r="B726" s="3"/>
      <c r="C726" s="3"/>
      <c r="D726" s="5"/>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3">
      <c r="A727" s="3"/>
      <c r="B727" s="3"/>
      <c r="C727" s="3"/>
      <c r="D727" s="5"/>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3">
      <c r="A728" s="3"/>
      <c r="B728" s="3"/>
      <c r="C728" s="3"/>
      <c r="D728" s="5"/>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3">
      <c r="A729" s="3"/>
      <c r="B729" s="3"/>
      <c r="C729" s="3"/>
      <c r="D729" s="5"/>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3">
      <c r="A730" s="3"/>
      <c r="B730" s="3"/>
      <c r="C730" s="3"/>
      <c r="D730" s="5"/>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3">
      <c r="A731" s="3"/>
      <c r="B731" s="3"/>
      <c r="C731" s="3"/>
      <c r="D731" s="5"/>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3">
      <c r="A732" s="3"/>
      <c r="B732" s="3"/>
      <c r="C732" s="3"/>
      <c r="D732" s="5"/>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3">
      <c r="A733" s="3"/>
      <c r="B733" s="3"/>
      <c r="C733" s="3"/>
      <c r="D733" s="5"/>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3">
      <c r="A734" s="3"/>
      <c r="B734" s="3"/>
      <c r="C734" s="3"/>
      <c r="D734" s="5"/>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3">
      <c r="A735" s="3"/>
      <c r="B735" s="3"/>
      <c r="C735" s="3"/>
      <c r="D735" s="5"/>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3">
      <c r="A736" s="3"/>
      <c r="B736" s="3"/>
      <c r="C736" s="3"/>
      <c r="D736" s="5"/>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3">
      <c r="A737" s="3"/>
      <c r="B737" s="3"/>
      <c r="C737" s="3"/>
      <c r="D737" s="5"/>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3">
      <c r="A738" s="3"/>
      <c r="B738" s="3"/>
      <c r="C738" s="3"/>
      <c r="D738" s="5"/>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3">
      <c r="A739" s="3"/>
      <c r="B739" s="3"/>
      <c r="C739" s="3"/>
      <c r="D739" s="5"/>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3">
      <c r="A740" s="3"/>
      <c r="B740" s="3"/>
      <c r="C740" s="3"/>
      <c r="D740" s="5"/>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3">
      <c r="A741" s="3"/>
      <c r="B741" s="3"/>
      <c r="C741" s="3"/>
      <c r="D741" s="5"/>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3">
      <c r="A742" s="3"/>
      <c r="B742" s="3"/>
      <c r="C742" s="3"/>
      <c r="D742" s="5"/>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3">
      <c r="A743" s="3"/>
      <c r="B743" s="3"/>
      <c r="C743" s="3"/>
      <c r="D743" s="5"/>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3">
      <c r="A744" s="3"/>
      <c r="B744" s="3"/>
      <c r="C744" s="3"/>
      <c r="D744" s="5"/>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3">
      <c r="A745" s="3"/>
      <c r="B745" s="3"/>
      <c r="C745" s="3"/>
      <c r="D745" s="5"/>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3">
      <c r="A746" s="3"/>
      <c r="B746" s="3"/>
      <c r="C746" s="3"/>
      <c r="D746" s="5"/>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3">
      <c r="A747" s="3"/>
      <c r="B747" s="3"/>
      <c r="C747" s="3"/>
      <c r="D747" s="5"/>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3">
      <c r="A748" s="3"/>
      <c r="B748" s="3"/>
      <c r="C748" s="3"/>
      <c r="D748" s="5"/>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3">
      <c r="A749" s="3"/>
      <c r="B749" s="3"/>
      <c r="C749" s="3"/>
      <c r="D749" s="5"/>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3">
      <c r="A750" s="3"/>
      <c r="B750" s="3"/>
      <c r="C750" s="3"/>
      <c r="D750" s="5"/>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3">
      <c r="A751" s="3"/>
      <c r="B751" s="3"/>
      <c r="C751" s="3"/>
      <c r="D751" s="5"/>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3">
      <c r="A752" s="3"/>
      <c r="B752" s="3"/>
      <c r="C752" s="3"/>
      <c r="D752" s="5"/>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3">
      <c r="A753" s="3"/>
      <c r="B753" s="3"/>
      <c r="C753" s="3"/>
      <c r="D753" s="5"/>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3">
      <c r="A754" s="3"/>
      <c r="B754" s="3"/>
      <c r="C754" s="3"/>
      <c r="D754" s="5"/>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3">
      <c r="A755" s="3"/>
      <c r="B755" s="3"/>
      <c r="C755" s="3"/>
      <c r="D755" s="5"/>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3">
      <c r="A756" s="3"/>
      <c r="B756" s="3"/>
      <c r="C756" s="3"/>
      <c r="D756" s="5"/>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3">
      <c r="A757" s="3"/>
      <c r="B757" s="3"/>
      <c r="C757" s="3"/>
      <c r="D757" s="5"/>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3">
      <c r="A758" s="3"/>
      <c r="B758" s="3"/>
      <c r="C758" s="3"/>
      <c r="D758" s="5"/>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3">
      <c r="A759" s="3"/>
      <c r="B759" s="3"/>
      <c r="C759" s="3"/>
      <c r="D759" s="5"/>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3">
      <c r="A760" s="3"/>
      <c r="B760" s="3"/>
      <c r="C760" s="3"/>
      <c r="D760" s="5"/>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3">
      <c r="A761" s="3"/>
      <c r="B761" s="3"/>
      <c r="C761" s="3"/>
      <c r="D761" s="5"/>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3">
      <c r="A762" s="3"/>
      <c r="B762" s="3"/>
      <c r="C762" s="3"/>
      <c r="D762" s="5"/>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3">
      <c r="A763" s="3"/>
      <c r="B763" s="3"/>
      <c r="C763" s="3"/>
      <c r="D763" s="5"/>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3">
      <c r="A764" s="3"/>
      <c r="B764" s="3"/>
      <c r="C764" s="3"/>
      <c r="D764" s="5"/>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3">
      <c r="A765" s="3"/>
      <c r="B765" s="3"/>
      <c r="C765" s="3"/>
      <c r="D765" s="5"/>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3">
      <c r="A766" s="3"/>
      <c r="B766" s="3"/>
      <c r="C766" s="3"/>
      <c r="D766" s="5"/>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3">
      <c r="A767" s="3"/>
      <c r="B767" s="3"/>
      <c r="C767" s="3"/>
      <c r="D767" s="5"/>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3">
      <c r="A768" s="3"/>
      <c r="B768" s="3"/>
      <c r="C768" s="3"/>
      <c r="D768" s="5"/>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3">
      <c r="A769" s="3"/>
      <c r="B769" s="3"/>
      <c r="C769" s="3"/>
      <c r="D769" s="5"/>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3">
      <c r="A770" s="3"/>
      <c r="B770" s="3"/>
      <c r="C770" s="3"/>
      <c r="D770" s="5"/>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3">
      <c r="A771" s="3"/>
      <c r="B771" s="3"/>
      <c r="C771" s="3"/>
      <c r="D771" s="5"/>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3">
      <c r="A772" s="3"/>
      <c r="B772" s="3"/>
      <c r="C772" s="3"/>
      <c r="D772" s="5"/>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3">
      <c r="A773" s="3"/>
      <c r="B773" s="3"/>
      <c r="C773" s="3"/>
      <c r="D773" s="5"/>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3">
      <c r="A774" s="3"/>
      <c r="B774" s="3"/>
      <c r="C774" s="3"/>
      <c r="D774" s="5"/>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3">
      <c r="A775" s="3"/>
      <c r="B775" s="3"/>
      <c r="C775" s="3"/>
      <c r="D775" s="5"/>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3">
      <c r="A776" s="3"/>
      <c r="B776" s="3"/>
      <c r="C776" s="3"/>
      <c r="D776" s="5"/>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3">
      <c r="A777" s="3"/>
      <c r="B777" s="3"/>
      <c r="C777" s="3"/>
      <c r="D777" s="5"/>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3">
      <c r="A778" s="3"/>
      <c r="B778" s="3"/>
      <c r="C778" s="3"/>
      <c r="D778" s="5"/>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3">
      <c r="A779" s="3"/>
      <c r="B779" s="3"/>
      <c r="C779" s="3"/>
      <c r="D779" s="5"/>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3">
      <c r="A780" s="3"/>
      <c r="B780" s="3"/>
      <c r="C780" s="3"/>
      <c r="D780" s="5"/>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3">
      <c r="A781" s="3"/>
      <c r="B781" s="3"/>
      <c r="C781" s="3"/>
      <c r="D781" s="5"/>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3">
      <c r="A782" s="3"/>
      <c r="B782" s="3"/>
      <c r="C782" s="3"/>
      <c r="D782" s="5"/>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3">
      <c r="A783" s="3"/>
      <c r="B783" s="3"/>
      <c r="C783" s="3"/>
      <c r="D783" s="5"/>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3">
      <c r="A784" s="3"/>
      <c r="B784" s="3"/>
      <c r="C784" s="3"/>
      <c r="D784" s="5"/>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3">
      <c r="A785" s="3"/>
      <c r="B785" s="3"/>
      <c r="C785" s="3"/>
      <c r="D785" s="5"/>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3">
      <c r="A786" s="3"/>
      <c r="B786" s="3"/>
      <c r="C786" s="3"/>
      <c r="D786" s="5"/>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3">
      <c r="A787" s="3"/>
      <c r="B787" s="3"/>
      <c r="C787" s="3"/>
      <c r="D787" s="5"/>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3">
      <c r="A788" s="3"/>
      <c r="B788" s="3"/>
      <c r="C788" s="3"/>
      <c r="D788" s="5"/>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3">
      <c r="A789" s="3"/>
      <c r="B789" s="3"/>
      <c r="C789" s="3"/>
      <c r="D789" s="5"/>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3">
      <c r="A790" s="3"/>
      <c r="B790" s="3"/>
      <c r="C790" s="3"/>
      <c r="D790" s="5"/>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3">
      <c r="A791" s="3"/>
      <c r="B791" s="3"/>
      <c r="C791" s="3"/>
      <c r="D791" s="5"/>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3">
      <c r="A792" s="3"/>
      <c r="B792" s="3"/>
      <c r="C792" s="3"/>
      <c r="D792" s="5"/>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3">
      <c r="A793" s="3"/>
      <c r="B793" s="3"/>
      <c r="C793" s="3"/>
      <c r="D793" s="5"/>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3">
      <c r="A794" s="3"/>
      <c r="B794" s="3"/>
      <c r="C794" s="3"/>
      <c r="D794" s="5"/>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3">
      <c r="A795" s="3"/>
      <c r="B795" s="3"/>
      <c r="C795" s="3"/>
      <c r="D795" s="5"/>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3">
      <c r="A796" s="3"/>
      <c r="B796" s="3"/>
      <c r="C796" s="3"/>
      <c r="D796" s="5"/>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3">
      <c r="A797" s="3"/>
      <c r="B797" s="3"/>
      <c r="C797" s="3"/>
      <c r="D797" s="5"/>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3">
      <c r="A798" s="3"/>
      <c r="B798" s="3"/>
      <c r="C798" s="3"/>
      <c r="D798" s="5"/>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3">
      <c r="A799" s="3"/>
      <c r="B799" s="3"/>
      <c r="C799" s="3"/>
      <c r="D799" s="5"/>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3">
      <c r="A800" s="3"/>
      <c r="B800" s="3"/>
      <c r="C800" s="3"/>
      <c r="D800" s="5"/>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3">
      <c r="A801" s="3"/>
      <c r="B801" s="3"/>
      <c r="C801" s="3"/>
      <c r="D801" s="5"/>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3">
      <c r="A802" s="3"/>
      <c r="B802" s="3"/>
      <c r="C802" s="3"/>
      <c r="D802" s="5"/>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3">
      <c r="A803" s="3"/>
      <c r="B803" s="3"/>
      <c r="C803" s="3"/>
      <c r="D803" s="5"/>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3">
      <c r="A804" s="3"/>
      <c r="B804" s="3"/>
      <c r="C804" s="3"/>
      <c r="D804" s="5"/>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3">
      <c r="A805" s="3"/>
      <c r="B805" s="3"/>
      <c r="C805" s="3"/>
      <c r="D805" s="5"/>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3">
      <c r="A806" s="3"/>
      <c r="B806" s="3"/>
      <c r="C806" s="3"/>
      <c r="D806" s="5"/>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3">
      <c r="A807" s="3"/>
      <c r="B807" s="3"/>
      <c r="C807" s="3"/>
      <c r="D807" s="5"/>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3">
      <c r="A808" s="3"/>
      <c r="B808" s="3"/>
      <c r="C808" s="3"/>
      <c r="D808" s="5"/>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3">
      <c r="A809" s="3"/>
      <c r="B809" s="3"/>
      <c r="C809" s="3"/>
      <c r="D809" s="5"/>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3">
      <c r="A810" s="3"/>
      <c r="B810" s="3"/>
      <c r="C810" s="3"/>
      <c r="D810" s="5"/>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3">
      <c r="A811" s="3"/>
      <c r="B811" s="3"/>
      <c r="C811" s="3"/>
      <c r="D811" s="5"/>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3">
      <c r="A812" s="3"/>
      <c r="B812" s="3"/>
      <c r="C812" s="3"/>
      <c r="D812" s="5"/>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3">
      <c r="A813" s="3"/>
      <c r="B813" s="3"/>
      <c r="C813" s="3"/>
      <c r="D813" s="5"/>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3">
      <c r="A814" s="3"/>
      <c r="B814" s="3"/>
      <c r="C814" s="3"/>
      <c r="D814" s="5"/>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3">
      <c r="A815" s="3"/>
      <c r="B815" s="3"/>
      <c r="C815" s="3"/>
      <c r="D815" s="5"/>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3">
      <c r="A816" s="3"/>
      <c r="B816" s="3"/>
      <c r="C816" s="3"/>
      <c r="D816" s="5"/>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3">
      <c r="A817" s="3"/>
      <c r="B817" s="3"/>
      <c r="C817" s="3"/>
      <c r="D817" s="5"/>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3">
      <c r="A818" s="3"/>
      <c r="B818" s="3"/>
      <c r="C818" s="3"/>
      <c r="D818" s="5"/>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3">
      <c r="A819" s="3"/>
      <c r="B819" s="3"/>
      <c r="C819" s="3"/>
      <c r="D819" s="5"/>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3">
      <c r="A820" s="3"/>
      <c r="B820" s="3"/>
      <c r="C820" s="3"/>
      <c r="D820" s="5"/>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3">
      <c r="A821" s="3"/>
      <c r="B821" s="3"/>
      <c r="C821" s="3"/>
      <c r="D821" s="5"/>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3">
      <c r="A822" s="3"/>
      <c r="B822" s="3"/>
      <c r="C822" s="3"/>
      <c r="D822" s="5"/>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3">
      <c r="A823" s="3"/>
      <c r="B823" s="3"/>
      <c r="C823" s="3"/>
      <c r="D823" s="5"/>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3">
      <c r="A824" s="3"/>
      <c r="B824" s="3"/>
      <c r="C824" s="3"/>
      <c r="D824" s="5"/>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3">
      <c r="A825" s="3"/>
      <c r="B825" s="3"/>
      <c r="C825" s="3"/>
      <c r="D825" s="5"/>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3">
      <c r="A826" s="3"/>
      <c r="B826" s="3"/>
      <c r="C826" s="3"/>
      <c r="D826" s="5"/>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3">
      <c r="A827" s="3"/>
      <c r="B827" s="3"/>
      <c r="C827" s="3"/>
      <c r="D827" s="5"/>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3">
      <c r="A828" s="3"/>
      <c r="B828" s="3"/>
      <c r="C828" s="3"/>
      <c r="D828" s="5"/>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3">
      <c r="A829" s="3"/>
      <c r="B829" s="3"/>
      <c r="C829" s="3"/>
      <c r="D829" s="5"/>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3">
      <c r="A830" s="3"/>
      <c r="B830" s="3"/>
      <c r="C830" s="3"/>
      <c r="D830" s="5"/>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3">
      <c r="A831" s="3"/>
      <c r="B831" s="3"/>
      <c r="C831" s="3"/>
      <c r="D831" s="5"/>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3">
      <c r="A832" s="3"/>
      <c r="B832" s="3"/>
      <c r="C832" s="3"/>
      <c r="D832" s="5"/>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3">
      <c r="A833" s="3"/>
      <c r="B833" s="3"/>
      <c r="C833" s="3"/>
      <c r="D833" s="5"/>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3">
      <c r="A834" s="3"/>
      <c r="B834" s="3"/>
      <c r="C834" s="3"/>
      <c r="D834" s="5"/>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3">
      <c r="A835" s="3"/>
      <c r="B835" s="3"/>
      <c r="C835" s="3"/>
      <c r="D835" s="5"/>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3">
      <c r="A836" s="3"/>
      <c r="B836" s="3"/>
      <c r="C836" s="3"/>
      <c r="D836" s="5"/>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3">
      <c r="A837" s="3"/>
      <c r="B837" s="3"/>
      <c r="C837" s="3"/>
      <c r="D837" s="5"/>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3">
      <c r="A838" s="3"/>
      <c r="B838" s="3"/>
      <c r="C838" s="3"/>
      <c r="D838" s="5"/>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3">
      <c r="A839" s="3"/>
      <c r="B839" s="3"/>
      <c r="C839" s="3"/>
      <c r="D839" s="5"/>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3">
      <c r="A840" s="3"/>
      <c r="B840" s="3"/>
      <c r="C840" s="3"/>
      <c r="D840" s="5"/>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3">
      <c r="A841" s="3"/>
      <c r="B841" s="3"/>
      <c r="C841" s="3"/>
      <c r="D841" s="5"/>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3">
      <c r="A842" s="3"/>
      <c r="B842" s="3"/>
      <c r="C842" s="3"/>
      <c r="D842" s="5"/>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3">
      <c r="A843" s="3"/>
      <c r="B843" s="3"/>
      <c r="C843" s="3"/>
      <c r="D843" s="5"/>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3">
      <c r="A844" s="3"/>
      <c r="B844" s="3"/>
      <c r="C844" s="3"/>
      <c r="D844" s="5"/>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3">
      <c r="A845" s="3"/>
      <c r="B845" s="3"/>
      <c r="C845" s="3"/>
      <c r="D845" s="5"/>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3">
      <c r="A846" s="3"/>
      <c r="B846" s="3"/>
      <c r="C846" s="3"/>
      <c r="D846" s="5"/>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3">
      <c r="A847" s="3"/>
      <c r="B847" s="3"/>
      <c r="C847" s="3"/>
      <c r="D847" s="5"/>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3">
      <c r="A848" s="3"/>
      <c r="B848" s="3"/>
      <c r="C848" s="3"/>
      <c r="D848" s="5"/>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3">
      <c r="A849" s="3"/>
      <c r="B849" s="3"/>
      <c r="C849" s="3"/>
      <c r="D849" s="5"/>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3">
      <c r="A850" s="3"/>
      <c r="B850" s="3"/>
      <c r="C850" s="3"/>
      <c r="D850" s="5"/>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3">
      <c r="A851" s="3"/>
      <c r="B851" s="3"/>
      <c r="C851" s="3"/>
      <c r="D851" s="5"/>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3">
      <c r="A852" s="3"/>
      <c r="B852" s="3"/>
      <c r="C852" s="3"/>
      <c r="D852" s="5"/>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3">
      <c r="A853" s="3"/>
      <c r="B853" s="3"/>
      <c r="C853" s="3"/>
      <c r="D853" s="5"/>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3">
      <c r="A854" s="3"/>
      <c r="B854" s="3"/>
      <c r="C854" s="3"/>
      <c r="D854" s="5"/>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3">
      <c r="A855" s="3"/>
      <c r="B855" s="3"/>
      <c r="C855" s="3"/>
      <c r="D855" s="5"/>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3">
      <c r="A856" s="3"/>
      <c r="B856" s="3"/>
      <c r="C856" s="3"/>
      <c r="D856" s="5"/>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3">
      <c r="A857" s="3"/>
      <c r="B857" s="3"/>
      <c r="C857" s="3"/>
      <c r="D857" s="5"/>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3">
      <c r="A858" s="3"/>
      <c r="B858" s="3"/>
      <c r="C858" s="3"/>
      <c r="D858" s="5"/>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3">
      <c r="A859" s="3"/>
      <c r="B859" s="3"/>
      <c r="C859" s="3"/>
      <c r="D859" s="5"/>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3">
      <c r="A860" s="3"/>
      <c r="B860" s="3"/>
      <c r="C860" s="3"/>
      <c r="D860" s="5"/>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3">
      <c r="A861" s="3"/>
      <c r="B861" s="3"/>
      <c r="C861" s="3"/>
      <c r="D861" s="5"/>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3">
      <c r="A862" s="3"/>
      <c r="B862" s="3"/>
      <c r="C862" s="3"/>
      <c r="D862" s="5"/>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3">
      <c r="A863" s="3"/>
      <c r="B863" s="3"/>
      <c r="C863" s="3"/>
      <c r="D863" s="5"/>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3">
      <c r="A864" s="3"/>
      <c r="B864" s="3"/>
      <c r="C864" s="3"/>
      <c r="D864" s="5"/>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3">
      <c r="A865" s="3"/>
      <c r="B865" s="3"/>
      <c r="C865" s="3"/>
      <c r="D865" s="5"/>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3">
      <c r="A866" s="3"/>
      <c r="B866" s="3"/>
      <c r="C866" s="3"/>
      <c r="D866" s="5"/>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3">
      <c r="A867" s="3"/>
      <c r="B867" s="3"/>
      <c r="C867" s="3"/>
      <c r="D867" s="5"/>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3">
      <c r="A868" s="3"/>
      <c r="B868" s="3"/>
      <c r="C868" s="3"/>
      <c r="D868" s="5"/>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3">
      <c r="A869" s="3"/>
      <c r="B869" s="3"/>
      <c r="C869" s="3"/>
      <c r="D869" s="5"/>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3">
      <c r="A870" s="3"/>
      <c r="B870" s="3"/>
      <c r="C870" s="3"/>
      <c r="D870" s="5"/>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3">
      <c r="A871" s="3"/>
      <c r="B871" s="3"/>
      <c r="C871" s="3"/>
      <c r="D871" s="5"/>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3">
      <c r="A872" s="3"/>
      <c r="B872" s="3"/>
      <c r="C872" s="3"/>
      <c r="D872" s="5"/>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3">
      <c r="A873" s="3"/>
      <c r="B873" s="3"/>
      <c r="C873" s="3"/>
      <c r="D873" s="5"/>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3">
      <c r="A874" s="3"/>
      <c r="B874" s="3"/>
      <c r="C874" s="3"/>
      <c r="D874" s="5"/>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3">
      <c r="A875" s="3"/>
      <c r="B875" s="3"/>
      <c r="C875" s="3"/>
      <c r="D875" s="5"/>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3">
      <c r="A876" s="3"/>
      <c r="B876" s="3"/>
      <c r="C876" s="3"/>
      <c r="D876" s="5"/>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3">
      <c r="A877" s="3"/>
      <c r="B877" s="3"/>
      <c r="C877" s="3"/>
      <c r="D877" s="5"/>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3">
      <c r="A878" s="3"/>
      <c r="B878" s="3"/>
      <c r="C878" s="3"/>
      <c r="D878" s="5"/>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3">
      <c r="A879" s="3"/>
      <c r="B879" s="3"/>
      <c r="C879" s="3"/>
      <c r="D879" s="5"/>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3">
      <c r="A880" s="3"/>
      <c r="B880" s="3"/>
      <c r="C880" s="3"/>
      <c r="D880" s="5"/>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3">
      <c r="A881" s="3"/>
      <c r="B881" s="3"/>
      <c r="C881" s="3"/>
      <c r="D881" s="5"/>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3">
      <c r="A882" s="3"/>
      <c r="B882" s="3"/>
      <c r="C882" s="3"/>
      <c r="D882" s="5"/>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3">
      <c r="A883" s="3"/>
      <c r="B883" s="3"/>
      <c r="C883" s="3"/>
      <c r="D883" s="5"/>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3">
      <c r="A884" s="3"/>
      <c r="B884" s="3"/>
      <c r="C884" s="3"/>
      <c r="D884" s="5"/>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3">
      <c r="A885" s="3"/>
      <c r="B885" s="3"/>
      <c r="C885" s="3"/>
      <c r="D885" s="5"/>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3">
      <c r="A886" s="3"/>
      <c r="B886" s="3"/>
      <c r="C886" s="3"/>
      <c r="D886" s="5"/>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3">
      <c r="A887" s="3"/>
      <c r="B887" s="3"/>
      <c r="C887" s="3"/>
      <c r="D887" s="5"/>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3">
      <c r="A888" s="3"/>
      <c r="B888" s="3"/>
      <c r="C888" s="3"/>
      <c r="D888" s="5"/>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3">
      <c r="A889" s="3"/>
      <c r="B889" s="3"/>
      <c r="C889" s="3"/>
      <c r="D889" s="5"/>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3">
      <c r="A890" s="3"/>
      <c r="B890" s="3"/>
      <c r="C890" s="3"/>
      <c r="D890" s="5"/>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3">
      <c r="A891" s="3"/>
      <c r="B891" s="3"/>
      <c r="C891" s="3"/>
      <c r="D891" s="5"/>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3">
      <c r="A892" s="3"/>
      <c r="B892" s="3"/>
      <c r="C892" s="3"/>
      <c r="D892" s="5"/>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3">
      <c r="A893" s="3"/>
      <c r="B893" s="3"/>
      <c r="C893" s="3"/>
      <c r="D893" s="5"/>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3">
      <c r="A894" s="3"/>
      <c r="B894" s="3"/>
      <c r="C894" s="3"/>
      <c r="D894" s="5"/>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3">
      <c r="A895" s="3"/>
      <c r="B895" s="3"/>
      <c r="C895" s="3"/>
      <c r="D895" s="5"/>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3">
      <c r="A896" s="3"/>
      <c r="B896" s="3"/>
      <c r="C896" s="3"/>
      <c r="D896" s="5"/>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3">
      <c r="A897" s="3"/>
      <c r="B897" s="3"/>
      <c r="C897" s="3"/>
      <c r="D897" s="5"/>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3">
      <c r="A898" s="3"/>
      <c r="B898" s="3"/>
      <c r="C898" s="3"/>
      <c r="D898" s="5"/>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3">
      <c r="A899" s="3"/>
      <c r="B899" s="3"/>
      <c r="C899" s="3"/>
      <c r="D899" s="5"/>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3">
      <c r="A900" s="3"/>
      <c r="B900" s="3"/>
      <c r="C900" s="3"/>
      <c r="D900" s="5"/>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3">
      <c r="A901" s="3"/>
      <c r="B901" s="3"/>
      <c r="C901" s="3"/>
      <c r="D901" s="5"/>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3">
      <c r="A902" s="3"/>
      <c r="B902" s="3"/>
      <c r="C902" s="3"/>
      <c r="D902" s="5"/>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3">
      <c r="A903" s="3"/>
      <c r="B903" s="3"/>
      <c r="C903" s="3"/>
      <c r="D903" s="5"/>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3">
      <c r="A904" s="3"/>
      <c r="B904" s="3"/>
      <c r="C904" s="3"/>
      <c r="D904" s="5"/>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3">
      <c r="A905" s="3"/>
      <c r="B905" s="3"/>
      <c r="C905" s="3"/>
      <c r="D905" s="5"/>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3">
      <c r="A906" s="3"/>
      <c r="B906" s="3"/>
      <c r="C906" s="3"/>
      <c r="D906" s="5"/>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3">
      <c r="A907" s="3"/>
      <c r="B907" s="3"/>
      <c r="C907" s="3"/>
      <c r="D907" s="5"/>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3">
      <c r="A908" s="3"/>
      <c r="B908" s="3"/>
      <c r="C908" s="3"/>
      <c r="D908" s="5"/>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3">
      <c r="A909" s="3"/>
      <c r="B909" s="3"/>
      <c r="C909" s="3"/>
      <c r="D909" s="5"/>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3">
      <c r="A910" s="3"/>
      <c r="B910" s="3"/>
      <c r="C910" s="3"/>
      <c r="D910" s="5"/>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3">
      <c r="A911" s="3"/>
      <c r="B911" s="3"/>
      <c r="C911" s="3"/>
      <c r="D911" s="5"/>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3">
      <c r="A912" s="3"/>
      <c r="B912" s="3"/>
      <c r="C912" s="3"/>
      <c r="D912" s="5"/>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3">
      <c r="A913" s="3"/>
      <c r="B913" s="3"/>
      <c r="C913" s="3"/>
      <c r="D913" s="5"/>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3">
      <c r="A914" s="3"/>
      <c r="B914" s="3"/>
      <c r="C914" s="3"/>
      <c r="D914" s="5"/>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3">
      <c r="A915" s="3"/>
      <c r="B915" s="3"/>
      <c r="C915" s="3"/>
      <c r="D915" s="5"/>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3">
      <c r="A916" s="3"/>
      <c r="B916" s="3"/>
      <c r="C916" s="3"/>
      <c r="D916" s="5"/>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3">
      <c r="A917" s="3"/>
      <c r="B917" s="3"/>
      <c r="C917" s="3"/>
      <c r="D917" s="5"/>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3">
      <c r="A918" s="3"/>
      <c r="B918" s="3"/>
      <c r="C918" s="3"/>
      <c r="D918" s="5"/>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3">
      <c r="A919" s="3"/>
      <c r="B919" s="3"/>
      <c r="C919" s="3"/>
      <c r="D919" s="5"/>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3">
      <c r="A920" s="3"/>
      <c r="B920" s="3"/>
      <c r="C920" s="3"/>
      <c r="D920" s="5"/>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3">
      <c r="A921" s="3"/>
      <c r="B921" s="3"/>
      <c r="C921" s="3"/>
      <c r="D921" s="5"/>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3">
      <c r="A922" s="3"/>
      <c r="B922" s="3"/>
      <c r="C922" s="3"/>
      <c r="D922" s="5"/>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3">
      <c r="A923" s="3"/>
      <c r="B923" s="3"/>
      <c r="C923" s="3"/>
      <c r="D923" s="5"/>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3">
      <c r="A924" s="3"/>
      <c r="B924" s="3"/>
      <c r="C924" s="3"/>
      <c r="D924" s="5"/>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3">
      <c r="A925" s="3"/>
      <c r="B925" s="3"/>
      <c r="C925" s="3"/>
      <c r="D925" s="5"/>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3">
      <c r="A926" s="3"/>
      <c r="B926" s="3"/>
      <c r="C926" s="3"/>
      <c r="D926" s="5"/>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3">
      <c r="A927" s="3"/>
      <c r="B927" s="3"/>
      <c r="C927" s="3"/>
      <c r="D927" s="5"/>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3">
      <c r="A928" s="3"/>
      <c r="B928" s="3"/>
      <c r="C928" s="3"/>
      <c r="D928" s="5"/>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3">
      <c r="A929" s="3"/>
      <c r="B929" s="3"/>
      <c r="C929" s="3"/>
      <c r="D929" s="5"/>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3">
      <c r="A930" s="3"/>
      <c r="B930" s="3"/>
      <c r="C930" s="3"/>
      <c r="D930" s="5"/>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3">
      <c r="A931" s="3"/>
      <c r="B931" s="3"/>
      <c r="C931" s="3"/>
      <c r="D931" s="5"/>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3">
      <c r="A932" s="3"/>
      <c r="B932" s="3"/>
      <c r="C932" s="3"/>
      <c r="D932" s="5"/>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3">
      <c r="A933" s="3"/>
      <c r="B933" s="3"/>
      <c r="C933" s="3"/>
      <c r="D933" s="5"/>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3">
      <c r="A934" s="3"/>
      <c r="B934" s="3"/>
      <c r="C934" s="3"/>
      <c r="D934" s="5"/>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3">
      <c r="A935" s="3"/>
      <c r="B935" s="3"/>
      <c r="C935" s="3"/>
      <c r="D935" s="5"/>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3">
      <c r="A936" s="3"/>
      <c r="B936" s="3"/>
      <c r="C936" s="3"/>
      <c r="D936" s="5"/>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3">
      <c r="A937" s="3"/>
      <c r="B937" s="3"/>
      <c r="C937" s="3"/>
      <c r="D937" s="5"/>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3">
      <c r="A938" s="3"/>
      <c r="B938" s="3"/>
      <c r="C938" s="3"/>
      <c r="D938" s="5"/>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3">
      <c r="A939" s="3"/>
      <c r="B939" s="3"/>
      <c r="C939" s="3"/>
      <c r="D939" s="5"/>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3">
      <c r="A940" s="3"/>
      <c r="B940" s="3"/>
      <c r="C940" s="3"/>
      <c r="D940" s="5"/>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3">
      <c r="A941" s="3"/>
      <c r="B941" s="3"/>
      <c r="C941" s="3"/>
      <c r="D941" s="5"/>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3">
      <c r="A942" s="3"/>
      <c r="B942" s="3"/>
      <c r="C942" s="3"/>
      <c r="D942" s="5"/>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3">
      <c r="A943" s="3"/>
      <c r="B943" s="3"/>
      <c r="C943" s="3"/>
      <c r="D943" s="5"/>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3">
      <c r="A944" s="3"/>
      <c r="B944" s="3"/>
      <c r="C944" s="3"/>
      <c r="D944" s="5"/>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3">
      <c r="A945" s="3"/>
      <c r="B945" s="3"/>
      <c r="C945" s="3"/>
      <c r="D945" s="5"/>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3">
      <c r="A946" s="3"/>
      <c r="B946" s="3"/>
      <c r="C946" s="3"/>
      <c r="D946" s="5"/>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3">
      <c r="A947" s="3"/>
      <c r="B947" s="3"/>
      <c r="C947" s="3"/>
      <c r="D947" s="5"/>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3">
      <c r="A948" s="3"/>
      <c r="B948" s="3"/>
      <c r="C948" s="3"/>
      <c r="D948" s="5"/>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3">
      <c r="A949" s="3"/>
      <c r="B949" s="3"/>
      <c r="C949" s="3"/>
      <c r="D949" s="5"/>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3">
      <c r="A950" s="3"/>
      <c r="B950" s="3"/>
      <c r="C950" s="3"/>
      <c r="D950" s="5"/>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3">
      <c r="A951" s="3"/>
      <c r="B951" s="3"/>
      <c r="C951" s="3"/>
      <c r="D951" s="5"/>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3">
      <c r="A952" s="3"/>
      <c r="B952" s="3"/>
      <c r="C952" s="3"/>
      <c r="D952" s="5"/>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3">
      <c r="A953" s="3"/>
      <c r="B953" s="3"/>
      <c r="C953" s="3"/>
      <c r="D953" s="5"/>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3">
      <c r="A954" s="3"/>
      <c r="B954" s="3"/>
      <c r="C954" s="3"/>
      <c r="D954" s="5"/>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3">
      <c r="A955" s="3"/>
      <c r="B955" s="3"/>
      <c r="C955" s="3"/>
      <c r="D955" s="5"/>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3">
      <c r="A956" s="3"/>
      <c r="B956" s="3"/>
      <c r="C956" s="3"/>
      <c r="D956" s="5"/>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3">
      <c r="A957" s="3"/>
      <c r="B957" s="3"/>
      <c r="C957" s="3"/>
      <c r="D957" s="5"/>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3">
      <c r="A958" s="3"/>
      <c r="B958" s="3"/>
      <c r="C958" s="3"/>
      <c r="D958" s="5"/>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3">
      <c r="A959" s="3"/>
      <c r="B959" s="3"/>
      <c r="C959" s="3"/>
      <c r="D959" s="5"/>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3">
      <c r="A960" s="3"/>
      <c r="B960" s="3"/>
      <c r="C960" s="3"/>
      <c r="D960" s="5"/>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3">
      <c r="A961" s="3"/>
      <c r="B961" s="3"/>
      <c r="C961" s="3"/>
      <c r="D961" s="5"/>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3">
      <c r="A962" s="3"/>
      <c r="B962" s="3"/>
      <c r="C962" s="3"/>
      <c r="D962" s="5"/>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3">
      <c r="A963" s="3"/>
      <c r="B963" s="3"/>
      <c r="C963" s="3"/>
      <c r="D963" s="5"/>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3">
      <c r="A964" s="3"/>
      <c r="B964" s="3"/>
      <c r="C964" s="3"/>
      <c r="D964" s="5"/>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3">
      <c r="A965" s="3"/>
      <c r="B965" s="3"/>
      <c r="C965" s="3"/>
      <c r="D965" s="5"/>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3">
      <c r="A966" s="3"/>
      <c r="B966" s="3"/>
      <c r="C966" s="3"/>
      <c r="D966" s="5"/>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3">
      <c r="A967" s="3"/>
      <c r="B967" s="3"/>
      <c r="C967" s="3"/>
      <c r="D967" s="5"/>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3">
      <c r="A968" s="3"/>
      <c r="B968" s="3"/>
      <c r="C968" s="3"/>
      <c r="D968" s="5"/>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3">
      <c r="A969" s="3"/>
      <c r="B969" s="3"/>
      <c r="C969" s="3"/>
      <c r="D969" s="5"/>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3">
      <c r="A970" s="3"/>
      <c r="B970" s="3"/>
      <c r="C970" s="3"/>
      <c r="D970" s="5"/>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3">
      <c r="A971" s="3"/>
      <c r="B971" s="3"/>
      <c r="C971" s="3"/>
      <c r="D971" s="5"/>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3">
      <c r="A972" s="3"/>
      <c r="B972" s="3"/>
      <c r="C972" s="3"/>
      <c r="D972" s="5"/>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3">
      <c r="A973" s="3"/>
      <c r="B973" s="3"/>
      <c r="C973" s="3"/>
      <c r="D973" s="5"/>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3">
      <c r="A974" s="3"/>
      <c r="B974" s="3"/>
      <c r="C974" s="3"/>
      <c r="D974" s="5"/>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3">
      <c r="A975" s="3"/>
      <c r="B975" s="3"/>
      <c r="C975" s="3"/>
      <c r="D975" s="5"/>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3">
      <c r="A976" s="3"/>
      <c r="B976" s="3"/>
      <c r="C976" s="3"/>
      <c r="D976" s="5"/>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3">
      <c r="A977" s="3"/>
      <c r="B977" s="3"/>
      <c r="C977" s="3"/>
      <c r="D977" s="5"/>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3">
      <c r="A978" s="3"/>
      <c r="B978" s="3"/>
      <c r="C978" s="3"/>
      <c r="D978" s="5"/>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3">
      <c r="A979" s="3"/>
      <c r="B979" s="3"/>
      <c r="C979" s="3"/>
      <c r="D979" s="5"/>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3">
      <c r="A980" s="3"/>
      <c r="B980" s="3"/>
      <c r="C980" s="3"/>
      <c r="D980" s="5"/>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3">
      <c r="A981" s="3"/>
      <c r="B981" s="3"/>
      <c r="C981" s="3"/>
      <c r="D981" s="5"/>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3">
      <c r="A982" s="3"/>
      <c r="B982" s="3"/>
      <c r="C982" s="3"/>
      <c r="D982" s="5"/>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3">
      <c r="A983" s="3"/>
      <c r="B983" s="3"/>
      <c r="C983" s="3"/>
      <c r="D983" s="5"/>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3">
      <c r="A984" s="3"/>
      <c r="B984" s="3"/>
      <c r="C984" s="3"/>
      <c r="D984" s="5"/>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3">
      <c r="A985" s="3"/>
      <c r="B985" s="3"/>
      <c r="C985" s="3"/>
      <c r="D985" s="5"/>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3">
      <c r="A986" s="3"/>
      <c r="B986" s="3"/>
      <c r="C986" s="3"/>
      <c r="D986" s="5"/>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3">
      <c r="A987" s="3"/>
      <c r="B987" s="3"/>
      <c r="C987" s="3"/>
      <c r="D987" s="5"/>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3">
      <c r="A988" s="3"/>
      <c r="B988" s="3"/>
      <c r="C988" s="3"/>
      <c r="D988" s="5"/>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3">
      <c r="A989" s="3"/>
      <c r="B989" s="3"/>
      <c r="C989" s="3"/>
      <c r="D989" s="5"/>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3">
      <c r="A990" s="3"/>
      <c r="B990" s="3"/>
      <c r="C990" s="3"/>
      <c r="D990" s="5"/>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3">
      <c r="A991" s="3"/>
      <c r="B991" s="3"/>
      <c r="C991" s="3"/>
      <c r="D991" s="5"/>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3">
      <c r="A992" s="3"/>
      <c r="B992" s="3"/>
      <c r="C992" s="3"/>
      <c r="D992" s="5"/>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3">
      <c r="A993" s="3"/>
      <c r="B993" s="3"/>
      <c r="C993" s="3"/>
      <c r="D993" s="5"/>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3">
      <c r="A994" s="3"/>
      <c r="B994" s="3"/>
      <c r="C994" s="3"/>
      <c r="D994" s="5"/>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3">
      <c r="A995" s="3"/>
      <c r="B995" s="3"/>
      <c r="C995" s="3"/>
      <c r="D995" s="5"/>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3">
      <c r="A996" s="3"/>
      <c r="B996" s="3"/>
      <c r="C996" s="3"/>
      <c r="D996" s="5"/>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3">
      <c r="A997" s="3"/>
      <c r="B997" s="3"/>
      <c r="C997" s="3"/>
      <c r="D997" s="5"/>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3">
      <c r="A998" s="3"/>
      <c r="B998" s="3"/>
      <c r="C998" s="3"/>
      <c r="D998" s="5"/>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3">
      <c r="A999" s="3"/>
      <c r="B999" s="3"/>
      <c r="C999" s="3"/>
      <c r="D999" s="5"/>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3">
      <c r="A1000" s="3"/>
      <c r="B1000" s="3"/>
      <c r="C1000" s="3"/>
      <c r="D1000" s="5"/>
      <c r="E1000" s="3"/>
      <c r="F1000" s="3"/>
      <c r="G1000" s="3"/>
      <c r="H1000" s="3"/>
      <c r="I1000" s="3"/>
      <c r="J1000" s="3"/>
      <c r="K1000" s="3"/>
      <c r="L1000" s="3"/>
      <c r="M1000" s="3"/>
      <c r="N1000" s="3"/>
      <c r="O1000" s="3"/>
      <c r="P1000" s="3"/>
      <c r="Q1000" s="3"/>
      <c r="R1000" s="3"/>
      <c r="S1000" s="3"/>
      <c r="T1000" s="3"/>
      <c r="U1000" s="3"/>
      <c r="V1000" s="3"/>
      <c r="W1000" s="3"/>
      <c r="X1000" s="3"/>
      <c r="Y1000" s="3"/>
      <c r="Z1000" s="3"/>
    </row>
  </sheetData>
  <hyperlinks>
    <hyperlink ref="D6" location="'1) Legal Disclaimer'!A1" display="1" xr:uid="{00000000-0004-0000-0000-000000000000}"/>
    <hyperlink ref="D7" location="'2) Income Statement'!A1" display="2" xr:uid="{00000000-0004-0000-0000-000001000000}"/>
    <hyperlink ref="D8" location="'3) Balance Sheet'!A1" display="3" xr:uid="{00000000-0004-0000-0000-000002000000}"/>
    <hyperlink ref="D9" location="'4) Capital Ratios'!A1" display="4" xr:uid="{00000000-0004-0000-0000-000003000000}"/>
    <hyperlink ref="D10" location="'5) Non-GAAP Reconciliations'!A1" display="5" xr:uid="{00000000-0004-0000-0000-000004000000}"/>
    <hyperlink ref="D11" location="'6) Production Segment'!A1" display="6" xr:uid="{00000000-0004-0000-0000-000005000000}"/>
    <hyperlink ref="D12" location="'7) Servicing Segment'!A1" display="7" xr:uid="{00000000-0004-0000-0000-000006000000}"/>
    <hyperlink ref="D13" location="'8) Corporate &amp; Other'!A1" display="8"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P25"/>
  <sheetViews>
    <sheetView workbookViewId="0">
      <selection activeCell="B16" sqref="B16"/>
    </sheetView>
  </sheetViews>
  <sheetFormatPr defaultColWidth="14.44140625" defaultRowHeight="15" customHeight="1" x14ac:dyDescent="0.3"/>
  <cols>
    <col min="1" max="1" width="140.33203125" customWidth="1"/>
  </cols>
  <sheetData>
    <row r="1" spans="1:16" x14ac:dyDescent="0.3">
      <c r="A1" s="160" t="s">
        <v>0</v>
      </c>
      <c r="B1" s="161"/>
      <c r="C1" s="2"/>
      <c r="D1" s="2"/>
      <c r="E1" s="2"/>
      <c r="F1" s="2"/>
      <c r="G1" s="2"/>
      <c r="H1" s="2"/>
      <c r="I1" s="2"/>
      <c r="J1" s="2"/>
      <c r="K1" s="2"/>
      <c r="L1" s="2"/>
      <c r="M1" s="2"/>
      <c r="N1" s="2"/>
      <c r="O1" s="2"/>
      <c r="P1" s="2"/>
    </row>
    <row r="2" spans="1:16" x14ac:dyDescent="0.3">
      <c r="A2" s="2"/>
      <c r="B2" s="2"/>
      <c r="C2" s="2"/>
      <c r="D2" s="2"/>
      <c r="E2" s="2"/>
      <c r="F2" s="2"/>
      <c r="G2" s="2"/>
      <c r="H2" s="2"/>
      <c r="I2" s="2"/>
      <c r="J2" s="2"/>
      <c r="K2" s="2"/>
      <c r="L2" s="2"/>
      <c r="M2" s="2"/>
      <c r="N2" s="2"/>
      <c r="O2" s="2"/>
      <c r="P2" s="2"/>
    </row>
    <row r="3" spans="1:16" x14ac:dyDescent="0.3">
      <c r="A3" s="162" t="s">
        <v>310</v>
      </c>
      <c r="B3" s="9"/>
      <c r="C3" s="9"/>
      <c r="D3" s="9"/>
      <c r="E3" s="9"/>
      <c r="F3" s="9"/>
      <c r="G3" s="9"/>
      <c r="H3" s="9"/>
      <c r="I3" s="9"/>
      <c r="J3" s="9"/>
      <c r="K3" s="9"/>
      <c r="L3" s="9"/>
      <c r="M3" s="9"/>
      <c r="N3" s="9"/>
      <c r="O3" s="9"/>
      <c r="P3" s="9"/>
    </row>
    <row r="4" spans="1:16" x14ac:dyDescent="0.3">
      <c r="A4" s="162"/>
      <c r="B4" s="9"/>
      <c r="C4" s="9"/>
      <c r="D4" s="9"/>
      <c r="E4" s="9"/>
      <c r="F4" s="9"/>
      <c r="G4" s="9"/>
      <c r="H4" s="9"/>
      <c r="I4" s="9"/>
      <c r="J4" s="9"/>
      <c r="K4" s="9"/>
      <c r="L4" s="9"/>
      <c r="M4" s="9"/>
      <c r="N4" s="9"/>
      <c r="O4" s="9"/>
      <c r="P4" s="9"/>
    </row>
    <row r="5" spans="1:16" x14ac:dyDescent="0.3">
      <c r="A5" s="162"/>
      <c r="B5" s="9"/>
      <c r="C5" s="9"/>
      <c r="D5" s="9"/>
      <c r="E5" s="9"/>
      <c r="F5" s="9"/>
      <c r="G5" s="9"/>
      <c r="H5" s="9"/>
      <c r="I5" s="9"/>
      <c r="J5" s="9"/>
      <c r="K5" s="9"/>
      <c r="L5" s="9"/>
      <c r="M5" s="9"/>
      <c r="N5" s="9"/>
      <c r="O5" s="9"/>
      <c r="P5" s="9"/>
    </row>
    <row r="6" spans="1:16" x14ac:dyDescent="0.3">
      <c r="A6" s="162"/>
      <c r="B6" s="9"/>
      <c r="C6" s="9"/>
      <c r="D6" s="9"/>
      <c r="E6" s="9"/>
      <c r="F6" s="9"/>
      <c r="G6" s="9"/>
      <c r="H6" s="9"/>
      <c r="I6" s="9"/>
      <c r="J6" s="9"/>
      <c r="K6" s="9"/>
      <c r="L6" s="9"/>
      <c r="M6" s="9"/>
      <c r="N6" s="9"/>
      <c r="O6" s="9"/>
      <c r="P6" s="9"/>
    </row>
    <row r="7" spans="1:16" x14ac:dyDescent="0.3">
      <c r="A7" s="162"/>
      <c r="B7" s="9"/>
      <c r="C7" s="9"/>
      <c r="D7" s="9"/>
      <c r="E7" s="9"/>
      <c r="F7" s="9"/>
      <c r="G7" s="9"/>
      <c r="H7" s="9"/>
      <c r="I7" s="9"/>
      <c r="J7" s="9"/>
      <c r="K7" s="9"/>
      <c r="L7" s="9"/>
      <c r="M7" s="9"/>
      <c r="N7" s="9"/>
      <c r="O7" s="9"/>
      <c r="P7" s="9"/>
    </row>
    <row r="8" spans="1:16" x14ac:dyDescent="0.3">
      <c r="A8" s="162"/>
      <c r="B8" s="9"/>
      <c r="C8" s="9"/>
      <c r="D8" s="9"/>
      <c r="E8" s="9"/>
      <c r="F8" s="9"/>
      <c r="G8" s="9"/>
      <c r="H8" s="9"/>
      <c r="I8" s="9"/>
      <c r="J8" s="9"/>
      <c r="K8" s="9"/>
      <c r="L8" s="9"/>
      <c r="M8" s="9"/>
      <c r="N8" s="9"/>
      <c r="O8" s="9"/>
      <c r="P8" s="9"/>
    </row>
    <row r="9" spans="1:16" x14ac:dyDescent="0.3">
      <c r="A9" s="162"/>
      <c r="B9" s="9"/>
      <c r="C9" s="9"/>
      <c r="D9" s="9"/>
      <c r="E9" s="9"/>
      <c r="F9" s="9"/>
      <c r="G9" s="9"/>
      <c r="H9" s="9"/>
      <c r="I9" s="9"/>
      <c r="J9" s="9"/>
      <c r="K9" s="9"/>
      <c r="L9" s="9"/>
      <c r="M9" s="9"/>
      <c r="N9" s="9"/>
      <c r="O9" s="9"/>
      <c r="P9" s="9"/>
    </row>
    <row r="10" spans="1:16" x14ac:dyDescent="0.3">
      <c r="A10" s="162"/>
      <c r="B10" s="9"/>
      <c r="C10" s="9"/>
      <c r="D10" s="9"/>
      <c r="E10" s="9"/>
      <c r="F10" s="9"/>
      <c r="G10" s="9"/>
      <c r="H10" s="9"/>
      <c r="I10" s="9"/>
      <c r="J10" s="9"/>
      <c r="K10" s="9"/>
      <c r="L10" s="9"/>
      <c r="M10" s="9"/>
      <c r="N10" s="9"/>
      <c r="O10" s="9"/>
      <c r="P10" s="9"/>
    </row>
    <row r="11" spans="1:16" x14ac:dyDescent="0.3">
      <c r="A11" s="162"/>
      <c r="B11" s="9"/>
      <c r="C11" s="9"/>
      <c r="D11" s="9"/>
      <c r="E11" s="9"/>
      <c r="F11" s="9"/>
      <c r="G11" s="9"/>
      <c r="H11" s="9"/>
      <c r="I11" s="9"/>
      <c r="J11" s="9"/>
      <c r="K11" s="9"/>
      <c r="L11" s="9"/>
      <c r="M11" s="9"/>
      <c r="N11" s="9"/>
      <c r="O11" s="9"/>
      <c r="P11" s="9"/>
    </row>
    <row r="12" spans="1:16" x14ac:dyDescent="0.3">
      <c r="A12" s="162"/>
      <c r="B12" s="9"/>
      <c r="C12" s="9"/>
      <c r="D12" s="9"/>
      <c r="E12" s="9"/>
      <c r="F12" s="9"/>
      <c r="G12" s="9"/>
      <c r="H12" s="9"/>
      <c r="I12" s="9"/>
      <c r="J12" s="9"/>
      <c r="K12" s="9"/>
      <c r="L12" s="9"/>
      <c r="M12" s="9"/>
      <c r="N12" s="9"/>
      <c r="O12" s="9"/>
      <c r="P12" s="9"/>
    </row>
    <row r="13" spans="1:16" x14ac:dyDescent="0.3">
      <c r="A13" s="162"/>
      <c r="B13" s="9"/>
      <c r="C13" s="9"/>
      <c r="D13" s="9"/>
      <c r="E13" s="9"/>
      <c r="F13" s="9"/>
      <c r="G13" s="9"/>
      <c r="H13" s="9"/>
      <c r="I13" s="9"/>
      <c r="J13" s="9"/>
      <c r="K13" s="9"/>
      <c r="L13" s="9"/>
      <c r="M13" s="9"/>
      <c r="N13" s="9"/>
      <c r="O13" s="9"/>
      <c r="P13" s="9"/>
    </row>
    <row r="14" spans="1:16" x14ac:dyDescent="0.3">
      <c r="A14" s="162"/>
      <c r="B14" s="9"/>
      <c r="C14" s="9"/>
      <c r="D14" s="9"/>
      <c r="E14" s="9"/>
      <c r="F14" s="9"/>
      <c r="G14" s="9"/>
      <c r="H14" s="9"/>
      <c r="I14" s="9"/>
      <c r="J14" s="9"/>
      <c r="K14" s="9"/>
      <c r="L14" s="9"/>
      <c r="M14" s="9"/>
      <c r="N14" s="9"/>
      <c r="O14" s="9"/>
      <c r="P14" s="9"/>
    </row>
    <row r="15" spans="1:16" x14ac:dyDescent="0.3">
      <c r="A15" s="162"/>
      <c r="B15" s="9"/>
      <c r="C15" s="9"/>
      <c r="D15" s="9"/>
      <c r="E15" s="9"/>
      <c r="F15" s="9"/>
      <c r="G15" s="9"/>
      <c r="H15" s="9"/>
      <c r="I15" s="9"/>
      <c r="J15" s="9"/>
      <c r="K15" s="9"/>
      <c r="L15" s="9"/>
      <c r="M15" s="9"/>
      <c r="N15" s="9"/>
      <c r="O15" s="9"/>
      <c r="P15" s="9"/>
    </row>
    <row r="16" spans="1:16" x14ac:dyDescent="0.3">
      <c r="A16" s="162"/>
      <c r="B16" s="9"/>
      <c r="C16" s="9"/>
      <c r="D16" s="9"/>
      <c r="E16" s="9"/>
      <c r="F16" s="9"/>
      <c r="G16" s="9"/>
      <c r="H16" s="9"/>
      <c r="I16" s="9"/>
      <c r="J16" s="9"/>
      <c r="K16" s="9"/>
      <c r="L16" s="9"/>
      <c r="M16" s="9"/>
      <c r="N16" s="9"/>
      <c r="O16" s="9"/>
      <c r="P16" s="9"/>
    </row>
    <row r="17" spans="1:16" x14ac:dyDescent="0.3">
      <c r="A17" s="162"/>
      <c r="B17" s="9"/>
      <c r="C17" s="9"/>
      <c r="D17" s="9"/>
      <c r="E17" s="9"/>
      <c r="F17" s="9"/>
      <c r="G17" s="9"/>
      <c r="H17" s="9"/>
      <c r="I17" s="9"/>
      <c r="J17" s="9"/>
      <c r="K17" s="9"/>
      <c r="L17" s="9"/>
      <c r="M17" s="9"/>
      <c r="N17" s="9"/>
      <c r="O17" s="9"/>
      <c r="P17" s="9"/>
    </row>
    <row r="18" spans="1:16" x14ac:dyDescent="0.3">
      <c r="A18" s="162"/>
      <c r="B18" s="9"/>
      <c r="C18" s="9"/>
      <c r="D18" s="9"/>
      <c r="E18" s="9"/>
      <c r="F18" s="9"/>
      <c r="G18" s="9"/>
      <c r="H18" s="9"/>
      <c r="I18" s="9"/>
      <c r="J18" s="9"/>
      <c r="K18" s="9"/>
      <c r="L18" s="9"/>
      <c r="M18" s="9"/>
      <c r="N18" s="9"/>
      <c r="O18" s="9"/>
      <c r="P18" s="9"/>
    </row>
    <row r="19" spans="1:16" x14ac:dyDescent="0.3">
      <c r="A19" s="162"/>
      <c r="B19" s="9"/>
      <c r="C19" s="9"/>
      <c r="D19" s="9"/>
      <c r="E19" s="9"/>
      <c r="F19" s="9"/>
      <c r="G19" s="9"/>
      <c r="H19" s="9"/>
      <c r="I19" s="9"/>
      <c r="J19" s="9"/>
      <c r="K19" s="9"/>
      <c r="L19" s="9"/>
      <c r="M19" s="9"/>
      <c r="N19" s="9"/>
      <c r="O19" s="9"/>
      <c r="P19" s="9"/>
    </row>
    <row r="20" spans="1:16" x14ac:dyDescent="0.3">
      <c r="A20" s="162"/>
      <c r="B20" s="9"/>
      <c r="C20" s="9"/>
      <c r="D20" s="9"/>
      <c r="E20" s="9"/>
      <c r="F20" s="9"/>
      <c r="G20" s="9"/>
      <c r="H20" s="9"/>
      <c r="I20" s="9"/>
      <c r="J20" s="9"/>
      <c r="K20" s="9"/>
      <c r="L20" s="9"/>
      <c r="M20" s="9"/>
      <c r="N20" s="9"/>
      <c r="O20" s="9"/>
      <c r="P20" s="9"/>
    </row>
    <row r="21" spans="1:16" x14ac:dyDescent="0.3">
      <c r="A21" s="162"/>
      <c r="B21" s="9"/>
      <c r="C21" s="9"/>
      <c r="D21" s="9"/>
      <c r="E21" s="9"/>
      <c r="F21" s="9"/>
      <c r="G21" s="9"/>
      <c r="H21" s="9"/>
      <c r="I21" s="9"/>
      <c r="J21" s="9"/>
      <c r="K21" s="9"/>
      <c r="L21" s="9"/>
      <c r="M21" s="9"/>
      <c r="N21" s="9"/>
      <c r="O21" s="9"/>
      <c r="P21" s="9"/>
    </row>
    <row r="22" spans="1:16" x14ac:dyDescent="0.3">
      <c r="A22" s="162"/>
      <c r="B22" s="9"/>
      <c r="C22" s="9"/>
      <c r="D22" s="9"/>
      <c r="E22" s="9"/>
      <c r="F22" s="9"/>
      <c r="G22" s="9"/>
      <c r="H22" s="9"/>
      <c r="I22" s="9"/>
      <c r="J22" s="9"/>
      <c r="K22" s="9"/>
      <c r="L22" s="9"/>
      <c r="M22" s="9"/>
      <c r="N22" s="9"/>
      <c r="O22" s="9"/>
      <c r="P22" s="9"/>
    </row>
    <row r="23" spans="1:16" x14ac:dyDescent="0.3">
      <c r="A23" s="162"/>
      <c r="B23" s="9"/>
      <c r="C23" s="9"/>
      <c r="D23" s="9"/>
      <c r="E23" s="9"/>
      <c r="F23" s="9"/>
      <c r="G23" s="9"/>
      <c r="H23" s="9"/>
      <c r="I23" s="9"/>
      <c r="J23" s="9"/>
      <c r="K23" s="9"/>
      <c r="L23" s="9"/>
      <c r="M23" s="9"/>
      <c r="N23" s="9"/>
      <c r="O23" s="9"/>
      <c r="P23" s="9"/>
    </row>
    <row r="24" spans="1:16" x14ac:dyDescent="0.3">
      <c r="A24" s="9"/>
      <c r="B24" s="9"/>
      <c r="C24" s="9"/>
      <c r="D24" s="9"/>
      <c r="E24" s="9"/>
      <c r="F24" s="9"/>
      <c r="G24" s="9"/>
      <c r="H24" s="9"/>
      <c r="I24" s="9"/>
      <c r="J24" s="9"/>
      <c r="K24" s="9"/>
      <c r="L24" s="9"/>
      <c r="M24" s="9"/>
      <c r="N24" s="9"/>
      <c r="O24" s="9"/>
      <c r="P24" s="9"/>
    </row>
    <row r="25" spans="1:16" x14ac:dyDescent="0.3">
      <c r="A25" s="9"/>
      <c r="B25" s="9"/>
      <c r="C25" s="9"/>
      <c r="D25" s="9"/>
      <c r="E25" s="9"/>
      <c r="F25" s="9"/>
      <c r="G25" s="9"/>
      <c r="H25" s="9"/>
      <c r="I25" s="9"/>
      <c r="J25" s="9"/>
      <c r="K25" s="9"/>
      <c r="L25" s="9"/>
      <c r="M25" s="9"/>
      <c r="N25" s="9"/>
      <c r="O25" s="9"/>
      <c r="P25" s="9"/>
    </row>
  </sheetData>
  <mergeCells count="2">
    <mergeCell ref="A1:B1"/>
    <mergeCell ref="A3:A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000"/>
  <sheetViews>
    <sheetView showGridLines="0" zoomScale="70" zoomScaleNormal="70" workbookViewId="0">
      <pane xSplit="1" ySplit="4" topLeftCell="B5" activePane="bottomRight" state="frozen"/>
      <selection pane="topRight" activeCell="B1" sqref="B1"/>
      <selection pane="bottomLeft" activeCell="A5" sqref="A5"/>
      <selection pane="bottomRight" activeCell="AM47" sqref="AM47"/>
    </sheetView>
  </sheetViews>
  <sheetFormatPr defaultColWidth="14.44140625" defaultRowHeight="15" customHeight="1" x14ac:dyDescent="0.3"/>
  <cols>
    <col min="1" max="1" width="99.33203125" customWidth="1"/>
    <col min="2" max="31" width="14.6640625" customWidth="1"/>
    <col min="32" max="32" width="14.109375" customWidth="1"/>
    <col min="33" max="39" width="14.6640625" customWidth="1"/>
    <col min="40" max="42" width="9.44140625" customWidth="1"/>
  </cols>
  <sheetData>
    <row r="1" spans="1:42" ht="15.75" customHeight="1" x14ac:dyDescent="0.3">
      <c r="A1" s="4" t="s">
        <v>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7"/>
      <c r="AG1" s="6"/>
      <c r="AH1" s="6"/>
      <c r="AI1" s="6"/>
      <c r="AJ1" s="6"/>
      <c r="AK1" s="6"/>
      <c r="AL1" s="6"/>
      <c r="AM1" s="6"/>
      <c r="AN1" s="7"/>
      <c r="AO1" s="7"/>
      <c r="AP1" s="7"/>
    </row>
    <row r="2" spans="1:42" ht="15.75" customHeight="1" x14ac:dyDescent="0.3">
      <c r="A2" s="14" t="s">
        <v>7</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7"/>
      <c r="AG2" s="6"/>
      <c r="AH2" s="6"/>
      <c r="AI2" s="6"/>
      <c r="AJ2" s="6"/>
      <c r="AK2" s="6"/>
      <c r="AL2" s="6"/>
      <c r="AM2" s="6"/>
      <c r="AN2" s="7"/>
      <c r="AO2" s="7"/>
      <c r="AP2" s="7"/>
    </row>
    <row r="3" spans="1:42" ht="15.75" customHeight="1" x14ac:dyDescent="0.3">
      <c r="A3" s="14"/>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7"/>
      <c r="AG3" s="6"/>
      <c r="AH3" s="6"/>
      <c r="AI3" s="6"/>
      <c r="AJ3" s="6"/>
      <c r="AK3" s="6"/>
      <c r="AL3" s="6"/>
      <c r="AM3" s="6"/>
      <c r="AN3" s="7"/>
      <c r="AO3" s="7"/>
      <c r="AP3" s="7"/>
    </row>
    <row r="4" spans="1:42" ht="15.75" customHeight="1" x14ac:dyDescent="0.3">
      <c r="A4" s="18"/>
      <c r="B4" s="18" t="s">
        <v>9</v>
      </c>
      <c r="C4" s="18" t="s">
        <v>10</v>
      </c>
      <c r="D4" s="18" t="s">
        <v>11</v>
      </c>
      <c r="E4" s="18" t="s">
        <v>12</v>
      </c>
      <c r="F4" s="18" t="s">
        <v>13</v>
      </c>
      <c r="G4" s="18" t="s">
        <v>14</v>
      </c>
      <c r="H4" s="18" t="s">
        <v>15</v>
      </c>
      <c r="I4" s="18" t="s">
        <v>16</v>
      </c>
      <c r="J4" s="18" t="s">
        <v>17</v>
      </c>
      <c r="K4" s="18" t="s">
        <v>18</v>
      </c>
      <c r="L4" s="18" t="s">
        <v>19</v>
      </c>
      <c r="M4" s="18" t="s">
        <v>20</v>
      </c>
      <c r="N4" s="18" t="s">
        <v>21</v>
      </c>
      <c r="O4" s="18" t="s">
        <v>22</v>
      </c>
      <c r="P4" s="18" t="s">
        <v>23</v>
      </c>
      <c r="Q4" s="18" t="s">
        <v>24</v>
      </c>
      <c r="R4" s="18" t="s">
        <v>25</v>
      </c>
      <c r="S4" s="18" t="s">
        <v>26</v>
      </c>
      <c r="T4" s="18" t="s">
        <v>27</v>
      </c>
      <c r="U4" s="18" t="s">
        <v>29</v>
      </c>
      <c r="V4" s="18" t="s">
        <v>30</v>
      </c>
      <c r="W4" s="18" t="s">
        <v>31</v>
      </c>
      <c r="X4" s="18" t="s">
        <v>32</v>
      </c>
      <c r="Y4" s="18" t="s">
        <v>33</v>
      </c>
      <c r="Z4" s="18" t="s">
        <v>34</v>
      </c>
      <c r="AA4" s="18" t="s">
        <v>35</v>
      </c>
      <c r="AB4" s="18" t="s">
        <v>36</v>
      </c>
      <c r="AC4" s="18" t="s">
        <v>37</v>
      </c>
      <c r="AD4" s="18" t="s">
        <v>38</v>
      </c>
      <c r="AE4" s="18" t="s">
        <v>39</v>
      </c>
      <c r="AF4" s="7"/>
      <c r="AG4" s="18">
        <v>2019</v>
      </c>
      <c r="AH4" s="18">
        <v>2020</v>
      </c>
      <c r="AI4" s="18">
        <v>2021</v>
      </c>
      <c r="AJ4" s="18">
        <v>2022</v>
      </c>
      <c r="AK4" s="18">
        <v>2023</v>
      </c>
      <c r="AL4" s="18">
        <v>2024</v>
      </c>
      <c r="AM4" s="18">
        <v>2025</v>
      </c>
      <c r="AN4" s="7"/>
      <c r="AO4" s="7"/>
      <c r="AP4" s="7"/>
    </row>
    <row r="5" spans="1:42" ht="15.75" customHeight="1" x14ac:dyDescent="0.3">
      <c r="A5" s="19" t="s">
        <v>41</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7"/>
      <c r="AG5" s="23"/>
      <c r="AH5" s="23"/>
      <c r="AI5" s="23"/>
      <c r="AJ5" s="23"/>
      <c r="AK5" s="23"/>
      <c r="AL5" s="23"/>
      <c r="AM5" s="23"/>
      <c r="AN5" s="7"/>
      <c r="AO5" s="7"/>
      <c r="AP5" s="7"/>
    </row>
    <row r="6" spans="1:42" ht="15.75" customHeight="1" x14ac:dyDescent="0.3">
      <c r="A6" s="1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7"/>
      <c r="AG6" s="23"/>
      <c r="AH6" s="23"/>
      <c r="AI6" s="23"/>
      <c r="AJ6" s="23"/>
      <c r="AK6" s="23"/>
      <c r="AL6" s="23"/>
      <c r="AM6" s="23"/>
      <c r="AN6" s="7"/>
      <c r="AO6" s="7"/>
      <c r="AP6" s="7"/>
    </row>
    <row r="7" spans="1:42" ht="15.75" customHeight="1" x14ac:dyDescent="0.3">
      <c r="A7" s="12" t="s">
        <v>50</v>
      </c>
      <c r="B7" s="26">
        <v>166.79</v>
      </c>
      <c r="C7" s="26">
        <v>180.75299999999999</v>
      </c>
      <c r="D7" s="26">
        <v>185.96700000000001</v>
      </c>
      <c r="E7" s="26">
        <v>196.655</v>
      </c>
      <c r="F7" s="26">
        <v>198.65299999999999</v>
      </c>
      <c r="G7" s="26">
        <v>199.178</v>
      </c>
      <c r="H7" s="26">
        <v>203.696</v>
      </c>
      <c r="I7" s="26">
        <v>213.119</v>
      </c>
      <c r="J7" s="26">
        <v>210.75299999999999</v>
      </c>
      <c r="K7" s="26">
        <v>208.27500000000001</v>
      </c>
      <c r="L7" s="26">
        <v>216.59200000000001</v>
      </c>
      <c r="M7" s="26">
        <v>239.95</v>
      </c>
      <c r="N7" s="26">
        <v>244.809</v>
      </c>
      <c r="O7" s="26">
        <v>259.33800000000002</v>
      </c>
      <c r="P7" s="26">
        <v>270.33600000000001</v>
      </c>
      <c r="Q7" s="26">
        <v>280.34500000000003</v>
      </c>
      <c r="R7" s="26">
        <v>290.697</v>
      </c>
      <c r="S7" s="26">
        <v>307.11900000000003</v>
      </c>
      <c r="T7" s="26">
        <v>328.04899999999998</v>
      </c>
      <c r="U7" s="26">
        <v>342.78500000000003</v>
      </c>
      <c r="V7" s="26">
        <v>358.02600000000001</v>
      </c>
      <c r="W7" s="26">
        <v>375.04</v>
      </c>
      <c r="X7" s="26">
        <v>393.45699999999999</v>
      </c>
      <c r="Y7" s="26">
        <v>402.92899999999997</v>
      </c>
      <c r="Z7" s="26">
        <v>417.68700000000001</v>
      </c>
      <c r="AA7" s="26">
        <v>435.517</v>
      </c>
      <c r="AB7" s="26">
        <v>460.35199999999998</v>
      </c>
      <c r="AC7" s="26">
        <v>463.00099999999998</v>
      </c>
      <c r="AD7" s="26">
        <v>469.36599999999999</v>
      </c>
      <c r="AE7" s="28">
        <v>470.77499999999998</v>
      </c>
      <c r="AF7" s="7"/>
      <c r="AG7" s="26">
        <v>730.16499999999996</v>
      </c>
      <c r="AH7" s="26">
        <v>814.64600000000007</v>
      </c>
      <c r="AI7" s="26">
        <v>875.56999999999994</v>
      </c>
      <c r="AJ7" s="26">
        <v>1054.828</v>
      </c>
      <c r="AK7" s="26">
        <v>1268.6500000000001</v>
      </c>
      <c r="AL7" s="26">
        <v>1529.4520000000002</v>
      </c>
      <c r="AM7" s="26">
        <v>1776.557</v>
      </c>
      <c r="AN7" s="7"/>
      <c r="AO7" s="7"/>
      <c r="AP7" s="7"/>
    </row>
    <row r="8" spans="1:42" ht="15.75" customHeight="1" x14ac:dyDescent="0.3">
      <c r="A8" s="12" t="s">
        <v>52</v>
      </c>
      <c r="B8" s="26">
        <v>10.57</v>
      </c>
      <c r="C8" s="26">
        <v>11.568</v>
      </c>
      <c r="D8" s="26">
        <v>12.964</v>
      </c>
      <c r="E8" s="26">
        <v>13.695</v>
      </c>
      <c r="F8" s="26">
        <v>14.521000000000001</v>
      </c>
      <c r="G8" s="26">
        <v>15.532999999999999</v>
      </c>
      <c r="H8" s="26">
        <v>18.751999999999999</v>
      </c>
      <c r="I8" s="26">
        <v>18.375</v>
      </c>
      <c r="J8" s="26">
        <v>19.093</v>
      </c>
      <c r="K8" s="26">
        <v>20.015000000000001</v>
      </c>
      <c r="L8" s="26">
        <v>20.702999999999999</v>
      </c>
      <c r="M8" s="26">
        <v>20.847000000000001</v>
      </c>
      <c r="N8" s="26">
        <v>21.088000000000001</v>
      </c>
      <c r="O8" s="26">
        <v>20.335000000000001</v>
      </c>
      <c r="P8" s="26">
        <v>20.247</v>
      </c>
      <c r="Q8" s="26">
        <v>20.245000000000001</v>
      </c>
      <c r="R8" s="26">
        <v>20.449000000000002</v>
      </c>
      <c r="S8" s="26">
        <v>20.317</v>
      </c>
      <c r="T8" s="26">
        <v>20.257000000000001</v>
      </c>
      <c r="U8" s="26">
        <v>20.324000000000002</v>
      </c>
      <c r="V8" s="26">
        <v>20.262</v>
      </c>
      <c r="W8" s="26">
        <v>20.263999999999999</v>
      </c>
      <c r="X8" s="26">
        <v>22.24</v>
      </c>
      <c r="Y8" s="26">
        <v>20.486000000000001</v>
      </c>
      <c r="Z8" s="26">
        <v>21.728999999999999</v>
      </c>
      <c r="AA8" s="26">
        <v>21.645</v>
      </c>
      <c r="AB8" s="26">
        <v>21.02</v>
      </c>
      <c r="AC8" s="26">
        <v>20.963000000000001</v>
      </c>
      <c r="AD8" s="26">
        <v>20.649000000000001</v>
      </c>
      <c r="AE8" s="28">
        <v>20.420999999999999</v>
      </c>
      <c r="AF8" s="7"/>
      <c r="AG8" s="26">
        <v>48.796999999999997</v>
      </c>
      <c r="AH8" s="26">
        <v>67.180999999999997</v>
      </c>
      <c r="AI8" s="26">
        <v>80.658000000000015</v>
      </c>
      <c r="AJ8" s="26">
        <v>81.915000000000006</v>
      </c>
      <c r="AK8" s="26">
        <v>81.347000000000008</v>
      </c>
      <c r="AL8" s="26">
        <v>83.251999999999995</v>
      </c>
      <c r="AM8" s="26">
        <v>85.356999999999999</v>
      </c>
      <c r="AN8" s="7"/>
      <c r="AO8" s="7"/>
      <c r="AP8" s="7"/>
    </row>
    <row r="9" spans="1:42" ht="15.75" customHeight="1" x14ac:dyDescent="0.3">
      <c r="A9" s="29" t="s">
        <v>54</v>
      </c>
      <c r="B9" s="30">
        <v>22.016999999999999</v>
      </c>
      <c r="C9" s="30">
        <v>26.007999999999999</v>
      </c>
      <c r="D9" s="30">
        <v>26.018000000000001</v>
      </c>
      <c r="E9" s="30">
        <v>24.521000000000001</v>
      </c>
      <c r="F9" s="30">
        <v>28.754999999999999</v>
      </c>
      <c r="G9" s="30">
        <v>28.542999999999999</v>
      </c>
      <c r="H9" s="30">
        <v>27.92</v>
      </c>
      <c r="I9" s="30">
        <v>31.245999999999999</v>
      </c>
      <c r="J9" s="30">
        <v>29.599</v>
      </c>
      <c r="K9" s="30">
        <v>31.731000000000002</v>
      </c>
      <c r="L9" s="30">
        <v>30.463000000000001</v>
      </c>
      <c r="M9" s="30">
        <v>27.091000000000001</v>
      </c>
      <c r="N9" s="30">
        <v>25.361000000000001</v>
      </c>
      <c r="O9" s="30">
        <v>22.677</v>
      </c>
      <c r="P9" s="30">
        <v>22.497</v>
      </c>
      <c r="Q9" s="30">
        <v>21.359000000000002</v>
      </c>
      <c r="R9" s="30">
        <v>26.911000000000001</v>
      </c>
      <c r="S9" s="30">
        <v>29.035</v>
      </c>
      <c r="T9" s="30">
        <v>39.628</v>
      </c>
      <c r="U9" s="30">
        <v>39.375</v>
      </c>
      <c r="V9" s="30">
        <v>45.896000000000001</v>
      </c>
      <c r="W9" s="30">
        <v>45.392000000000003</v>
      </c>
      <c r="X9" s="30">
        <v>46.34</v>
      </c>
      <c r="Y9" s="30">
        <v>49.148000000000003</v>
      </c>
      <c r="Z9" s="30">
        <v>49.052</v>
      </c>
      <c r="AA9" s="30">
        <v>49.505000000000003</v>
      </c>
      <c r="AB9" s="30">
        <v>53.734000000000002</v>
      </c>
      <c r="AC9" s="30">
        <v>48.228000000000002</v>
      </c>
      <c r="AD9" s="30">
        <v>42.094999999999999</v>
      </c>
      <c r="AE9" s="31">
        <v>44.713000000000001</v>
      </c>
      <c r="AF9" s="7"/>
      <c r="AG9" s="30">
        <v>98.564000000000007</v>
      </c>
      <c r="AH9" s="30">
        <v>116.464</v>
      </c>
      <c r="AI9" s="30">
        <v>118.88400000000001</v>
      </c>
      <c r="AJ9" s="30">
        <v>91.894000000000005</v>
      </c>
      <c r="AK9" s="30">
        <v>134.94900000000001</v>
      </c>
      <c r="AL9" s="30">
        <v>186.77600000000001</v>
      </c>
      <c r="AM9" s="30">
        <v>200.51900000000001</v>
      </c>
      <c r="AN9" s="7"/>
      <c r="AO9" s="7"/>
      <c r="AP9" s="7"/>
    </row>
    <row r="10" spans="1:42" ht="15.75" customHeight="1" x14ac:dyDescent="0.3">
      <c r="A10" s="19" t="s">
        <v>57</v>
      </c>
      <c r="B10" s="32">
        <v>199.37699999999998</v>
      </c>
      <c r="C10" s="32">
        <v>218.32900000000001</v>
      </c>
      <c r="D10" s="32">
        <v>224.94900000000001</v>
      </c>
      <c r="E10" s="32">
        <v>234.87099999999998</v>
      </c>
      <c r="F10" s="32">
        <v>241.92899999999997</v>
      </c>
      <c r="G10" s="32">
        <v>243.25399999999999</v>
      </c>
      <c r="H10" s="32">
        <v>250.36799999999999</v>
      </c>
      <c r="I10" s="32">
        <v>262.74</v>
      </c>
      <c r="J10" s="32">
        <v>259.44499999999999</v>
      </c>
      <c r="K10" s="32">
        <v>260.02100000000002</v>
      </c>
      <c r="L10" s="32">
        <v>267.75700000000001</v>
      </c>
      <c r="M10" s="32">
        <v>287.88799999999998</v>
      </c>
      <c r="N10" s="32">
        <v>291.25799999999998</v>
      </c>
      <c r="O10" s="32">
        <v>302.35000000000002</v>
      </c>
      <c r="P10" s="32">
        <v>313.08000000000004</v>
      </c>
      <c r="Q10" s="32">
        <v>321.94900000000001</v>
      </c>
      <c r="R10" s="32">
        <v>338.05700000000002</v>
      </c>
      <c r="S10" s="32">
        <v>356.47100000000006</v>
      </c>
      <c r="T10" s="32">
        <v>387.93399999999997</v>
      </c>
      <c r="U10" s="32">
        <v>402.48400000000004</v>
      </c>
      <c r="V10" s="32">
        <v>424.18400000000003</v>
      </c>
      <c r="W10" s="32">
        <v>440.69600000000003</v>
      </c>
      <c r="X10" s="32">
        <v>462.03700000000003</v>
      </c>
      <c r="Y10" s="32">
        <v>472.56299999999999</v>
      </c>
      <c r="Z10" s="32">
        <v>488.46800000000002</v>
      </c>
      <c r="AA10" s="32">
        <v>506.66699999999997</v>
      </c>
      <c r="AB10" s="32">
        <v>535.10599999999999</v>
      </c>
      <c r="AC10" s="32">
        <v>532.19200000000001</v>
      </c>
      <c r="AD10" s="32">
        <v>532.11</v>
      </c>
      <c r="AE10" s="33">
        <v>535.90899999999999</v>
      </c>
      <c r="AF10" s="34"/>
      <c r="AG10" s="32">
        <v>877.52599999999995</v>
      </c>
      <c r="AH10" s="32">
        <v>998.29099999999994</v>
      </c>
      <c r="AI10" s="32">
        <v>1075.1120000000001</v>
      </c>
      <c r="AJ10" s="32">
        <v>1228.6369999999999</v>
      </c>
      <c r="AK10" s="32">
        <v>1484.9459999999999</v>
      </c>
      <c r="AL10" s="32">
        <v>1799.48</v>
      </c>
      <c r="AM10" s="32">
        <v>2062.433</v>
      </c>
      <c r="AN10" s="34"/>
      <c r="AO10" s="34"/>
      <c r="AP10" s="34"/>
    </row>
    <row r="11" spans="1:42" ht="15.75" customHeight="1" x14ac:dyDescent="0.3">
      <c r="A11" s="12" t="s">
        <v>59</v>
      </c>
      <c r="B11" s="26">
        <v>-92.474999999999994</v>
      </c>
      <c r="C11" s="26">
        <v>-106.774</v>
      </c>
      <c r="D11" s="26">
        <v>-117.22</v>
      </c>
      <c r="E11" s="26">
        <v>-113.102</v>
      </c>
      <c r="F11" s="26">
        <v>-114.919</v>
      </c>
      <c r="G11" s="26">
        <v>-97.435000000000002</v>
      </c>
      <c r="H11" s="26">
        <v>-90.186999999999998</v>
      </c>
      <c r="I11" s="26">
        <v>-89.611000000000004</v>
      </c>
      <c r="J11" s="26">
        <v>-82.662999999999997</v>
      </c>
      <c r="K11" s="26">
        <v>-85.671000000000006</v>
      </c>
      <c r="L11" s="26">
        <v>-82.216999999999999</v>
      </c>
      <c r="M11" s="26">
        <v>-97.025000000000006</v>
      </c>
      <c r="N11" s="26">
        <v>-111.155</v>
      </c>
      <c r="O11" s="26">
        <v>-121.724</v>
      </c>
      <c r="P11" s="26">
        <v>-141.78100000000001</v>
      </c>
      <c r="Q11" s="26">
        <v>-148.83500000000001</v>
      </c>
      <c r="R11" s="26">
        <v>-146.18299999999999</v>
      </c>
      <c r="S11" s="26">
        <v>-174.16200000000001</v>
      </c>
      <c r="T11" s="26">
        <v>-177.77500000000001</v>
      </c>
      <c r="U11" s="26">
        <v>-164.255</v>
      </c>
      <c r="V11" s="26">
        <v>-198.56399999999999</v>
      </c>
      <c r="W11" s="26">
        <v>-200.74</v>
      </c>
      <c r="X11" s="26">
        <v>-225.83600000000001</v>
      </c>
      <c r="Y11" s="26">
        <v>-215.59</v>
      </c>
      <c r="Z11" s="26">
        <v>-225.46199999999999</v>
      </c>
      <c r="AA11" s="26">
        <v>-263.09899999999999</v>
      </c>
      <c r="AB11" s="26">
        <v>-289.67899999999997</v>
      </c>
      <c r="AC11" s="26">
        <v>-383.36799999999999</v>
      </c>
      <c r="AD11" s="26">
        <v>-355.02199999999999</v>
      </c>
      <c r="AE11" s="28">
        <v>-322.81400000000002</v>
      </c>
      <c r="AF11" s="7"/>
      <c r="AG11" s="26">
        <v>-429.57100000000003</v>
      </c>
      <c r="AH11" s="26">
        <v>-392.15199999999999</v>
      </c>
      <c r="AI11" s="26">
        <v>-347.57600000000002</v>
      </c>
      <c r="AJ11" s="26">
        <v>-523.495</v>
      </c>
      <c r="AK11" s="26">
        <v>-662.375</v>
      </c>
      <c r="AL11" s="26">
        <v>-840.73</v>
      </c>
      <c r="AM11" s="26">
        <v>-1161.6079999999999</v>
      </c>
      <c r="AN11" s="7"/>
      <c r="AO11" s="7"/>
      <c r="AP11" s="7"/>
    </row>
    <row r="12" spans="1:42" ht="15.75" customHeight="1" x14ac:dyDescent="0.3">
      <c r="A12" s="12" t="s">
        <v>61</v>
      </c>
      <c r="B12" s="26">
        <v>-164.94</v>
      </c>
      <c r="C12" s="26">
        <v>-259.20499999999998</v>
      </c>
      <c r="D12" s="26">
        <v>-295.51</v>
      </c>
      <c r="E12" s="26">
        <v>160.61200000000002</v>
      </c>
      <c r="F12" s="26">
        <v>-920.29299999999989</v>
      </c>
      <c r="G12" s="26">
        <v>-108.354</v>
      </c>
      <c r="H12" s="26">
        <v>-37.030000000000015</v>
      </c>
      <c r="I12" s="26">
        <v>-44.164000000000016</v>
      </c>
      <c r="J12" s="26">
        <v>306.12599999999998</v>
      </c>
      <c r="K12" s="26">
        <v>-250.59700000000001</v>
      </c>
      <c r="L12" s="26">
        <v>-65.451999999999998</v>
      </c>
      <c r="M12" s="26">
        <v>-58.406999999999996</v>
      </c>
      <c r="N12" s="26">
        <v>324.06599999999997</v>
      </c>
      <c r="O12" s="26">
        <v>233.82599999999999</v>
      </c>
      <c r="P12" s="26">
        <v>237.19200000000001</v>
      </c>
      <c r="Q12" s="26">
        <v>82.587000000000003</v>
      </c>
      <c r="R12" s="26">
        <v>-90.263999999999996</v>
      </c>
      <c r="S12" s="26">
        <v>118.905</v>
      </c>
      <c r="T12" s="26">
        <v>398.87099999999998</v>
      </c>
      <c r="U12" s="26">
        <v>-370.70499999999998</v>
      </c>
      <c r="V12" s="26">
        <v>169.97900000000001</v>
      </c>
      <c r="W12" s="26">
        <v>99.424999999999997</v>
      </c>
      <c r="X12" s="26">
        <v>-402.42200000000003</v>
      </c>
      <c r="Y12" s="26">
        <v>540.40599999999995</v>
      </c>
      <c r="Z12" s="26">
        <v>-205.494</v>
      </c>
      <c r="AA12" s="26">
        <v>15.929</v>
      </c>
      <c r="AB12" s="26">
        <v>-102.495</v>
      </c>
      <c r="AC12" s="26">
        <v>40.387999999999998</v>
      </c>
      <c r="AD12" s="26">
        <v>183.029</v>
      </c>
      <c r="AE12" s="28">
        <v>118.307</v>
      </c>
      <c r="AF12" s="7"/>
      <c r="AG12" s="26">
        <v>-559.04299999999989</v>
      </c>
      <c r="AH12" s="26">
        <v>-1109.8409999999999</v>
      </c>
      <c r="AI12" s="26">
        <v>-68.330000000000027</v>
      </c>
      <c r="AJ12" s="26">
        <v>877.67099999999994</v>
      </c>
      <c r="AK12" s="26">
        <v>56.807000000000016</v>
      </c>
      <c r="AL12" s="26">
        <v>407.38799999999992</v>
      </c>
      <c r="AM12" s="26">
        <v>-251.672</v>
      </c>
      <c r="AN12" s="7"/>
      <c r="AO12" s="7"/>
      <c r="AP12" s="7"/>
    </row>
    <row r="13" spans="1:42" ht="15.75" customHeight="1" x14ac:dyDescent="0.3">
      <c r="A13" s="29" t="s">
        <v>63</v>
      </c>
      <c r="B13" s="30">
        <v>138.60900000000001</v>
      </c>
      <c r="C13" s="30">
        <v>206.78399999999999</v>
      </c>
      <c r="D13" s="30">
        <v>254.01</v>
      </c>
      <c r="E13" s="30">
        <v>-194.65</v>
      </c>
      <c r="F13" s="30">
        <v>1051.0909999999999</v>
      </c>
      <c r="G13" s="30">
        <v>-15.128</v>
      </c>
      <c r="H13" s="30">
        <v>9.6560000000000006</v>
      </c>
      <c r="I13" s="30">
        <v>-102.46899999999999</v>
      </c>
      <c r="J13" s="30">
        <v>-443.18799999999999</v>
      </c>
      <c r="K13" s="30">
        <v>91.117999999999981</v>
      </c>
      <c r="L13" s="30">
        <v>-86.458000000000027</v>
      </c>
      <c r="M13" s="30">
        <v>-37.722999999999956</v>
      </c>
      <c r="N13" s="30">
        <v>-217.85999999999996</v>
      </c>
      <c r="O13" s="30">
        <v>-176.005</v>
      </c>
      <c r="P13" s="30">
        <v>-164.74900000000005</v>
      </c>
      <c r="Q13" s="30">
        <v>-72.870000000000033</v>
      </c>
      <c r="R13" s="30">
        <v>47.226999999999961</v>
      </c>
      <c r="S13" s="30">
        <v>-155.13600000000005</v>
      </c>
      <c r="T13" s="30">
        <v>-423.65599999999995</v>
      </c>
      <c r="U13" s="30">
        <v>294.78699999999992</v>
      </c>
      <c r="V13" s="30">
        <v>-294.64499999999998</v>
      </c>
      <c r="W13" s="30">
        <v>-171.77699999999999</v>
      </c>
      <c r="X13" s="30">
        <v>242.05099999999999</v>
      </c>
      <c r="Y13" s="30">
        <v>-608.11199999999997</v>
      </c>
      <c r="Z13" s="30">
        <v>106.774</v>
      </c>
      <c r="AA13" s="30">
        <v>-109.102</v>
      </c>
      <c r="AB13" s="30">
        <v>98.305999999999997</v>
      </c>
      <c r="AC13" s="30">
        <v>-39.432000000000002</v>
      </c>
      <c r="AD13" s="30">
        <v>-207.28700000000001</v>
      </c>
      <c r="AE13" s="31">
        <v>-185.58099999999999</v>
      </c>
      <c r="AF13" s="7"/>
      <c r="AG13" s="30">
        <v>404.75300000000004</v>
      </c>
      <c r="AH13" s="30">
        <v>943.14999999999986</v>
      </c>
      <c r="AI13" s="30">
        <v>-476.25099999999998</v>
      </c>
      <c r="AJ13" s="30">
        <v>-631.48400000000004</v>
      </c>
      <c r="AK13" s="30">
        <v>-236.77800000000013</v>
      </c>
      <c r="AL13" s="30">
        <v>-832.48299999999995</v>
      </c>
      <c r="AM13" s="30">
        <v>56.545999999999992</v>
      </c>
      <c r="AN13" s="7"/>
      <c r="AO13" s="7"/>
      <c r="AP13" s="7"/>
    </row>
    <row r="14" spans="1:42" ht="15.75" customHeight="1" x14ac:dyDescent="0.3">
      <c r="A14" s="19" t="s">
        <v>66</v>
      </c>
      <c r="B14" s="32">
        <v>80.570999999999998</v>
      </c>
      <c r="C14" s="32">
        <v>59.134000000000015</v>
      </c>
      <c r="D14" s="32">
        <v>66.229000000000013</v>
      </c>
      <c r="E14" s="32">
        <v>87.730999999999966</v>
      </c>
      <c r="F14" s="32">
        <v>257.80799999999999</v>
      </c>
      <c r="G14" s="32">
        <v>22.336999999999989</v>
      </c>
      <c r="H14" s="32">
        <v>132.80699999999996</v>
      </c>
      <c r="I14" s="32">
        <v>26.496000000000009</v>
      </c>
      <c r="J14" s="32">
        <v>39.72</v>
      </c>
      <c r="K14" s="32">
        <v>14.871</v>
      </c>
      <c r="L14" s="32">
        <v>33.630000000000003</v>
      </c>
      <c r="M14" s="32">
        <v>94.733000000000004</v>
      </c>
      <c r="N14" s="32">
        <v>286.30900000000003</v>
      </c>
      <c r="O14" s="32">
        <v>238.447</v>
      </c>
      <c r="P14" s="32">
        <v>243.74199999999999</v>
      </c>
      <c r="Q14" s="32">
        <v>182.83099999999999</v>
      </c>
      <c r="R14" s="32">
        <v>148.83699999999999</v>
      </c>
      <c r="S14" s="32">
        <v>146.078</v>
      </c>
      <c r="T14" s="32">
        <v>185.374</v>
      </c>
      <c r="U14" s="32">
        <v>162.31100000000001</v>
      </c>
      <c r="V14" s="32">
        <v>100.95400000000006</v>
      </c>
      <c r="W14" s="32">
        <v>167.60400000000004</v>
      </c>
      <c r="X14" s="32">
        <v>75.829999999999984</v>
      </c>
      <c r="Y14" s="32">
        <v>189.26699999999994</v>
      </c>
      <c r="Z14" s="32">
        <v>164.28600000000003</v>
      </c>
      <c r="AA14" s="32">
        <v>150.39499999999995</v>
      </c>
      <c r="AB14" s="32">
        <v>241.238</v>
      </c>
      <c r="AC14" s="32">
        <v>149.78000000000003</v>
      </c>
      <c r="AD14" s="32">
        <v>152.83000000000001</v>
      </c>
      <c r="AE14" s="37">
        <v>145.821</v>
      </c>
      <c r="AF14" s="34"/>
      <c r="AG14" s="32">
        <v>293.66499999999996</v>
      </c>
      <c r="AH14" s="32">
        <v>439.44799999999998</v>
      </c>
      <c r="AI14" s="32">
        <v>182.95400000000001</v>
      </c>
      <c r="AJ14" s="32">
        <v>951.32900000000006</v>
      </c>
      <c r="AK14" s="32">
        <v>642.6</v>
      </c>
      <c r="AL14" s="32">
        <v>533.65499999999997</v>
      </c>
      <c r="AM14" s="32">
        <v>705.69900000000007</v>
      </c>
      <c r="AN14" s="34"/>
      <c r="AO14" s="34"/>
      <c r="AP14" s="34"/>
    </row>
    <row r="15" spans="1:42" ht="15.75" customHeight="1" x14ac:dyDescent="0.3">
      <c r="A15" s="19"/>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7"/>
      <c r="AG15" s="38"/>
      <c r="AH15" s="38"/>
      <c r="AI15" s="38"/>
      <c r="AJ15" s="38"/>
      <c r="AK15" s="38"/>
      <c r="AL15" s="38"/>
      <c r="AM15" s="38"/>
      <c r="AN15" s="7"/>
      <c r="AO15" s="7"/>
      <c r="AP15" s="7"/>
    </row>
    <row r="16" spans="1:42" ht="15.75" customHeight="1" x14ac:dyDescent="0.3">
      <c r="A16" s="12" t="s">
        <v>69</v>
      </c>
      <c r="B16" s="26">
        <v>84.775999999999996</v>
      </c>
      <c r="C16" s="26">
        <v>147.53299999999999</v>
      </c>
      <c r="D16" s="26">
        <v>235.732</v>
      </c>
      <c r="E16" s="26">
        <v>257.48700000000002</v>
      </c>
      <c r="F16" s="26">
        <v>344.28199999999998</v>
      </c>
      <c r="G16" s="26">
        <v>682.173</v>
      </c>
      <c r="H16" s="26">
        <v>855.26900000000001</v>
      </c>
      <c r="I16" s="26">
        <v>859.06100000000004</v>
      </c>
      <c r="J16" s="26">
        <v>754.34100000000001</v>
      </c>
      <c r="K16" s="26">
        <v>582.64800000000002</v>
      </c>
      <c r="L16" s="26">
        <v>626.75400000000002</v>
      </c>
      <c r="M16" s="26">
        <v>500.65800000000002</v>
      </c>
      <c r="N16" s="26">
        <v>298.459</v>
      </c>
      <c r="O16" s="26">
        <v>222.56700000000001</v>
      </c>
      <c r="P16" s="26">
        <v>168.69399999999999</v>
      </c>
      <c r="Q16" s="26">
        <v>101.913</v>
      </c>
      <c r="R16" s="26">
        <v>104.38500000000001</v>
      </c>
      <c r="S16" s="26">
        <v>141.41900000000001</v>
      </c>
      <c r="T16" s="26">
        <v>151.374</v>
      </c>
      <c r="U16" s="26">
        <v>148.76499999999999</v>
      </c>
      <c r="V16" s="26">
        <v>162.441</v>
      </c>
      <c r="W16" s="26">
        <v>176.06399999999999</v>
      </c>
      <c r="X16" s="26">
        <v>256.81900000000002</v>
      </c>
      <c r="Y16" s="26">
        <v>222.04400000000001</v>
      </c>
      <c r="Z16" s="26">
        <v>221.03700000000001</v>
      </c>
      <c r="AA16" s="26">
        <v>234.65899999999999</v>
      </c>
      <c r="AB16" s="26">
        <v>314.45499999999998</v>
      </c>
      <c r="AC16" s="26">
        <v>301.60300000000001</v>
      </c>
      <c r="AD16" s="26">
        <v>344.98500000000001</v>
      </c>
      <c r="AE16" s="28">
        <v>280.31900000000002</v>
      </c>
      <c r="AF16" s="7"/>
      <c r="AG16" s="26">
        <v>725.52800000000002</v>
      </c>
      <c r="AH16" s="26">
        <v>2740.7849999999999</v>
      </c>
      <c r="AI16" s="26">
        <v>2464.4009999999998</v>
      </c>
      <c r="AJ16" s="26">
        <v>791.63300000000004</v>
      </c>
      <c r="AK16" s="26">
        <v>545.94299999999998</v>
      </c>
      <c r="AL16" s="26">
        <v>817.36800000000005</v>
      </c>
      <c r="AM16" s="26">
        <v>1071.7540000000001</v>
      </c>
      <c r="AN16" s="7"/>
      <c r="AO16" s="7"/>
      <c r="AP16" s="7"/>
    </row>
    <row r="17" spans="1:42" ht="15.75" customHeight="1" x14ac:dyDescent="0.3">
      <c r="A17" s="12" t="s">
        <v>70</v>
      </c>
      <c r="B17" s="26">
        <v>23.93</v>
      </c>
      <c r="C17" s="26">
        <v>36.923999999999999</v>
      </c>
      <c r="D17" s="26">
        <v>49.433999999999997</v>
      </c>
      <c r="E17" s="26">
        <v>63.868000000000002</v>
      </c>
      <c r="F17" s="26">
        <v>57.570999999999998</v>
      </c>
      <c r="G17" s="26">
        <v>58.948</v>
      </c>
      <c r="H17" s="26">
        <v>75.572000000000003</v>
      </c>
      <c r="I17" s="26">
        <v>93.46</v>
      </c>
      <c r="J17" s="26">
        <v>104.03700000000001</v>
      </c>
      <c r="K17" s="26">
        <v>97.290999999999997</v>
      </c>
      <c r="L17" s="26">
        <v>94.581000000000003</v>
      </c>
      <c r="M17" s="26">
        <v>88.245000000000005</v>
      </c>
      <c r="N17" s="26">
        <v>67.858000000000004</v>
      </c>
      <c r="O17" s="26">
        <v>39.945</v>
      </c>
      <c r="P17" s="26">
        <v>34.036999999999999</v>
      </c>
      <c r="Q17" s="26">
        <v>28.018999999999998</v>
      </c>
      <c r="R17" s="26">
        <v>31.39</v>
      </c>
      <c r="S17" s="26">
        <v>38.968000000000004</v>
      </c>
      <c r="T17" s="26">
        <v>37.701000000000001</v>
      </c>
      <c r="U17" s="26">
        <v>38.058999999999997</v>
      </c>
      <c r="V17" s="26">
        <v>36.371000000000002</v>
      </c>
      <c r="W17" s="26">
        <v>42.075000000000003</v>
      </c>
      <c r="X17" s="26">
        <v>49.43</v>
      </c>
      <c r="Y17" s="26">
        <v>57.823999999999998</v>
      </c>
      <c r="Z17" s="26">
        <v>46.610999999999997</v>
      </c>
      <c r="AA17" s="26">
        <v>59.091000000000001</v>
      </c>
      <c r="AB17" s="26">
        <v>61.695999999999998</v>
      </c>
      <c r="AC17" s="26">
        <v>68.436999999999998</v>
      </c>
      <c r="AD17" s="26">
        <v>72.445999999999998</v>
      </c>
      <c r="AE17" s="28">
        <v>69.518000000000001</v>
      </c>
      <c r="AF17" s="7"/>
      <c r="AG17" s="26">
        <v>174.15600000000001</v>
      </c>
      <c r="AH17" s="26">
        <v>285.55099999999999</v>
      </c>
      <c r="AI17" s="26">
        <v>384.154</v>
      </c>
      <c r="AJ17" s="26">
        <v>169.85900000000001</v>
      </c>
      <c r="AK17" s="26">
        <v>146.11799999999999</v>
      </c>
      <c r="AL17" s="26">
        <v>185.7</v>
      </c>
      <c r="AM17" s="26">
        <v>235.83499999999998</v>
      </c>
      <c r="AN17" s="7"/>
      <c r="AO17" s="7"/>
      <c r="AP17" s="7"/>
    </row>
    <row r="18" spans="1:42" ht="15.75" customHeight="1" x14ac:dyDescent="0.3">
      <c r="A18" s="12" t="s">
        <v>73</v>
      </c>
      <c r="B18" s="26">
        <v>27.574000000000002</v>
      </c>
      <c r="C18" s="26">
        <v>29.59</v>
      </c>
      <c r="D18" s="26">
        <v>45.149000000000001</v>
      </c>
      <c r="E18" s="26">
        <v>58.296999999999997</v>
      </c>
      <c r="F18" s="26">
        <v>41.94</v>
      </c>
      <c r="G18" s="26">
        <v>52.814999999999998</v>
      </c>
      <c r="H18" s="26">
        <v>54.838999999999999</v>
      </c>
      <c r="I18" s="26">
        <v>72.605999999999995</v>
      </c>
      <c r="J18" s="26">
        <v>60.835000000000001</v>
      </c>
      <c r="K18" s="26">
        <v>54.02</v>
      </c>
      <c r="L18" s="26">
        <v>43.921999999999997</v>
      </c>
      <c r="M18" s="26">
        <v>20.149999999999999</v>
      </c>
      <c r="N18" s="26">
        <v>16.754000000000001</v>
      </c>
      <c r="O18" s="26">
        <v>20.646000000000001</v>
      </c>
      <c r="P18" s="26">
        <v>18.407</v>
      </c>
      <c r="Q18" s="26">
        <v>12.183999999999999</v>
      </c>
      <c r="R18" s="26">
        <v>11.923</v>
      </c>
      <c r="S18" s="26">
        <v>5.4409999999999998</v>
      </c>
      <c r="T18" s="26">
        <v>5.5309999999999997</v>
      </c>
      <c r="U18" s="26">
        <v>4.931</v>
      </c>
      <c r="V18" s="26">
        <v>4.016</v>
      </c>
      <c r="W18" s="26">
        <v>4.4269999999999996</v>
      </c>
      <c r="X18" s="26">
        <v>11.492000000000001</v>
      </c>
      <c r="Y18" s="26">
        <v>6.3559999999999999</v>
      </c>
      <c r="Z18" s="26">
        <v>5.29</v>
      </c>
      <c r="AA18" s="26">
        <v>5.8140000000000001</v>
      </c>
      <c r="AB18" s="26">
        <v>6.1619999999999999</v>
      </c>
      <c r="AC18" s="26">
        <v>6.5380000000000003</v>
      </c>
      <c r="AD18" s="26">
        <v>5.7370000000000001</v>
      </c>
      <c r="AE18" s="28">
        <v>5.0229999999999997</v>
      </c>
      <c r="AF18" s="7"/>
      <c r="AG18" s="26">
        <v>160.61000000000001</v>
      </c>
      <c r="AH18" s="26">
        <v>222.2</v>
      </c>
      <c r="AI18" s="26">
        <v>178.92699999999999</v>
      </c>
      <c r="AJ18" s="26">
        <v>67.991</v>
      </c>
      <c r="AK18" s="26">
        <v>27.826000000000001</v>
      </c>
      <c r="AL18" s="26">
        <v>26.291000000000004</v>
      </c>
      <c r="AM18" s="26">
        <v>23.803999999999998</v>
      </c>
      <c r="AN18" s="7"/>
      <c r="AO18" s="7"/>
      <c r="AP18" s="7"/>
    </row>
    <row r="19" spans="1:42" ht="15.75" customHeight="1" x14ac:dyDescent="0.3">
      <c r="A19" s="19"/>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42"/>
      <c r="AF19" s="7"/>
      <c r="AG19" s="26"/>
      <c r="AH19" s="26"/>
      <c r="AI19" s="26"/>
      <c r="AJ19" s="26"/>
      <c r="AK19" s="26"/>
      <c r="AL19" s="26"/>
      <c r="AM19" s="26"/>
      <c r="AN19" s="7"/>
      <c r="AO19" s="7"/>
      <c r="AP19" s="7"/>
    </row>
    <row r="20" spans="1:42" ht="15.75" customHeight="1" x14ac:dyDescent="0.3">
      <c r="A20" s="12" t="s">
        <v>76</v>
      </c>
      <c r="B20" s="26">
        <v>58.332999999999998</v>
      </c>
      <c r="C20" s="26">
        <v>70.900000000000006</v>
      </c>
      <c r="D20" s="26">
        <v>83.451999999999998</v>
      </c>
      <c r="E20" s="26">
        <v>76.015000000000001</v>
      </c>
      <c r="F20" s="26">
        <v>72.563999999999993</v>
      </c>
      <c r="G20" s="26">
        <v>47.317999999999998</v>
      </c>
      <c r="H20" s="26">
        <v>52.951999999999998</v>
      </c>
      <c r="I20" s="26">
        <v>74.191999999999993</v>
      </c>
      <c r="J20" s="26">
        <v>82.081000000000003</v>
      </c>
      <c r="K20" s="26">
        <v>80.796999999999997</v>
      </c>
      <c r="L20" s="26">
        <v>68.311999999999998</v>
      </c>
      <c r="M20" s="26">
        <v>68.978999999999999</v>
      </c>
      <c r="N20" s="26">
        <v>53.881999999999998</v>
      </c>
      <c r="O20" s="26">
        <v>49.863999999999997</v>
      </c>
      <c r="P20" s="26">
        <v>82.994</v>
      </c>
      <c r="Q20" s="26">
        <v>107.322</v>
      </c>
      <c r="R20" s="26">
        <v>128.47800000000001</v>
      </c>
      <c r="S20" s="26">
        <v>172.952</v>
      </c>
      <c r="T20" s="26">
        <v>166.55199999999999</v>
      </c>
      <c r="U20" s="26">
        <v>164.94200000000001</v>
      </c>
      <c r="V20" s="26">
        <v>156.42599999999999</v>
      </c>
      <c r="W20" s="26">
        <v>200.81100000000001</v>
      </c>
      <c r="X20" s="26">
        <v>225.47</v>
      </c>
      <c r="Y20" s="26">
        <v>210.85900000000001</v>
      </c>
      <c r="Z20" s="26">
        <v>189.87100000000001</v>
      </c>
      <c r="AA20" s="26">
        <v>221.929</v>
      </c>
      <c r="AB20" s="26">
        <v>248.75299999999999</v>
      </c>
      <c r="AC20" s="26">
        <v>263.89400000000001</v>
      </c>
      <c r="AD20" s="26">
        <v>208.179</v>
      </c>
      <c r="AE20" s="28">
        <v>242.452</v>
      </c>
      <c r="AF20" s="7"/>
      <c r="AG20" s="26">
        <v>288.7</v>
      </c>
      <c r="AH20" s="26">
        <v>247.02600000000001</v>
      </c>
      <c r="AI20" s="26">
        <v>300.16899999999998</v>
      </c>
      <c r="AJ20" s="26">
        <v>294.06200000000001</v>
      </c>
      <c r="AK20" s="26">
        <v>632.92399999999998</v>
      </c>
      <c r="AL20" s="26">
        <v>793.56600000000003</v>
      </c>
      <c r="AM20" s="26">
        <v>924.447</v>
      </c>
      <c r="AN20" s="7"/>
      <c r="AO20" s="7"/>
      <c r="AP20" s="7"/>
    </row>
    <row r="21" spans="1:42" ht="15.75" customHeight="1" x14ac:dyDescent="0.3">
      <c r="A21" s="29" t="s">
        <v>78</v>
      </c>
      <c r="B21" s="30">
        <v>-37.542999999999999</v>
      </c>
      <c r="C21" s="30">
        <v>-52.923999999999999</v>
      </c>
      <c r="D21" s="30">
        <v>-56.38</v>
      </c>
      <c r="E21" s="30">
        <v>-65.132000000000005</v>
      </c>
      <c r="F21" s="30">
        <v>-61.512</v>
      </c>
      <c r="G21" s="30">
        <v>-53.207000000000001</v>
      </c>
      <c r="H21" s="30">
        <v>-63.179000000000002</v>
      </c>
      <c r="I21" s="30">
        <v>-93.653000000000006</v>
      </c>
      <c r="J21" s="30">
        <v>-107.71299999999999</v>
      </c>
      <c r="K21" s="30">
        <v>-102.431</v>
      </c>
      <c r="L21" s="30">
        <v>-90.710999999999999</v>
      </c>
      <c r="M21" s="30">
        <v>-89.843999999999994</v>
      </c>
      <c r="N21" s="30">
        <v>-77.307000000000002</v>
      </c>
      <c r="O21" s="30">
        <v>-71.126999999999995</v>
      </c>
      <c r="P21" s="30">
        <v>-82.965000000000003</v>
      </c>
      <c r="Q21" s="30">
        <v>-104.02800000000001</v>
      </c>
      <c r="R21" s="30">
        <v>-131.77099999999999</v>
      </c>
      <c r="S21" s="30">
        <v>-178.642</v>
      </c>
      <c r="T21" s="30">
        <v>-156.863</v>
      </c>
      <c r="U21" s="30">
        <v>-170.501</v>
      </c>
      <c r="V21" s="30">
        <v>-165.76900000000001</v>
      </c>
      <c r="W21" s="30">
        <v>-207.87100000000001</v>
      </c>
      <c r="X21" s="30">
        <v>-217.59700000000001</v>
      </c>
      <c r="Y21" s="30">
        <v>-228.11099999999999</v>
      </c>
      <c r="Z21" s="30">
        <v>-208.08199999999999</v>
      </c>
      <c r="AA21" s="30">
        <v>-239.577</v>
      </c>
      <c r="AB21" s="30">
        <v>-249.9</v>
      </c>
      <c r="AC21" s="30">
        <v>-262.99599999999998</v>
      </c>
      <c r="AD21" s="30">
        <v>-249.72200000000001</v>
      </c>
      <c r="AE21" s="31">
        <v>-270.70999999999998</v>
      </c>
      <c r="AF21" s="7"/>
      <c r="AG21" s="30">
        <v>-211.97900000000001</v>
      </c>
      <c r="AH21" s="30">
        <v>-271.55099999999999</v>
      </c>
      <c r="AI21" s="30">
        <v>-390.69900000000001</v>
      </c>
      <c r="AJ21" s="30">
        <v>-335.42700000000002</v>
      </c>
      <c r="AK21" s="30">
        <v>-637.77700000000004</v>
      </c>
      <c r="AL21" s="30">
        <v>-819.34799999999996</v>
      </c>
      <c r="AM21" s="30">
        <v>-960.55499999999995</v>
      </c>
      <c r="AN21" s="7"/>
      <c r="AO21" s="7"/>
      <c r="AP21" s="7"/>
    </row>
    <row r="22" spans="1:42" ht="15.75" customHeight="1" x14ac:dyDescent="0.3">
      <c r="A22" s="19" t="s">
        <v>81</v>
      </c>
      <c r="B22" s="32">
        <v>20.79</v>
      </c>
      <c r="C22" s="32">
        <v>17.976000000000006</v>
      </c>
      <c r="D22" s="32">
        <v>27.071999999999996</v>
      </c>
      <c r="E22" s="32">
        <v>10.882999999999996</v>
      </c>
      <c r="F22" s="32">
        <v>11.051999999999992</v>
      </c>
      <c r="G22" s="32">
        <v>-5.8890000000000029</v>
      </c>
      <c r="H22" s="32">
        <v>-10.227000000000004</v>
      </c>
      <c r="I22" s="32">
        <v>-19.461000000000013</v>
      </c>
      <c r="J22" s="32">
        <v>-25.631999999999991</v>
      </c>
      <c r="K22" s="32">
        <v>-21.634</v>
      </c>
      <c r="L22" s="32">
        <v>-22.399000000000001</v>
      </c>
      <c r="M22" s="32">
        <v>-20.864999999999995</v>
      </c>
      <c r="N22" s="32">
        <v>-23.425000000000004</v>
      </c>
      <c r="O22" s="32">
        <v>-21.262999999999998</v>
      </c>
      <c r="P22" s="32">
        <v>2.9000000000000001E-2</v>
      </c>
      <c r="Q22" s="32">
        <v>3.2939999999999969</v>
      </c>
      <c r="R22" s="32">
        <v>-3.2930000000000001</v>
      </c>
      <c r="S22" s="32">
        <v>-5.6899999999999977</v>
      </c>
      <c r="T22" s="32">
        <v>9.6890000000000001</v>
      </c>
      <c r="U22" s="32">
        <v>-5.5589999999999975</v>
      </c>
      <c r="V22" s="32">
        <v>-9.343</v>
      </c>
      <c r="W22" s="32">
        <v>-7.0600000000000023</v>
      </c>
      <c r="X22" s="32">
        <v>7.8719999999999999</v>
      </c>
      <c r="Y22" s="32">
        <v>-17.251999999999981</v>
      </c>
      <c r="Z22" s="32">
        <v>-18.210999999999984</v>
      </c>
      <c r="AA22" s="32">
        <v>-17.647999999999996</v>
      </c>
      <c r="AB22" s="32">
        <v>-1.147</v>
      </c>
      <c r="AC22" s="32">
        <v>0.89800000000000002</v>
      </c>
      <c r="AD22" s="32">
        <v>-41.543000000000006</v>
      </c>
      <c r="AE22" s="37">
        <v>-28.257999999999981</v>
      </c>
      <c r="AF22" s="34"/>
      <c r="AG22" s="32">
        <v>76.720999999999989</v>
      </c>
      <c r="AH22" s="32">
        <v>-24.525000000000027</v>
      </c>
      <c r="AI22" s="32">
        <v>-90.529999999999987</v>
      </c>
      <c r="AJ22" s="32">
        <v>-41.365000000000009</v>
      </c>
      <c r="AK22" s="32">
        <v>-4.8529999999999802</v>
      </c>
      <c r="AL22" s="32">
        <v>-25.782000000000011</v>
      </c>
      <c r="AM22" s="32">
        <v>-36.107999999999976</v>
      </c>
      <c r="AN22" s="34"/>
      <c r="AO22" s="34"/>
      <c r="AP22" s="34"/>
    </row>
    <row r="23" spans="1:42" ht="15.75" customHeight="1" x14ac:dyDescent="0.3">
      <c r="A23" s="19"/>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7"/>
      <c r="AG23" s="38"/>
      <c r="AH23" s="38"/>
      <c r="AI23" s="38"/>
      <c r="AJ23" s="38"/>
      <c r="AK23" s="38"/>
      <c r="AL23" s="38"/>
      <c r="AM23" s="38"/>
      <c r="AN23" s="7"/>
      <c r="AO23" s="7"/>
      <c r="AP23" s="7"/>
    </row>
    <row r="24" spans="1:42" ht="15.75" customHeight="1" x14ac:dyDescent="0.3">
      <c r="A24" s="12" t="s">
        <v>85</v>
      </c>
      <c r="B24" s="26">
        <v>7.2480000000000002</v>
      </c>
      <c r="C24" s="26">
        <v>8.8320000000000007</v>
      </c>
      <c r="D24" s="26">
        <v>10.098000000000001</v>
      </c>
      <c r="E24" s="26">
        <v>10.314</v>
      </c>
      <c r="F24" s="26">
        <v>9.0549999999999997</v>
      </c>
      <c r="G24" s="26">
        <v>8.2880000000000003</v>
      </c>
      <c r="H24" s="26">
        <v>8.5079999999999991</v>
      </c>
      <c r="I24" s="26">
        <v>8.6869999999999994</v>
      </c>
      <c r="J24" s="26">
        <v>8.4489999999999998</v>
      </c>
      <c r="K24" s="26">
        <v>11.913</v>
      </c>
      <c r="L24" s="26">
        <v>8.52</v>
      </c>
      <c r="M24" s="26">
        <v>8.9190000000000005</v>
      </c>
      <c r="N24" s="26">
        <v>8.1170000000000009</v>
      </c>
      <c r="O24" s="26">
        <v>7.91</v>
      </c>
      <c r="P24" s="26">
        <v>7.7309999999999999</v>
      </c>
      <c r="Q24" s="26">
        <v>7.3070000000000004</v>
      </c>
      <c r="R24" s="26">
        <v>7.2569999999999997</v>
      </c>
      <c r="S24" s="26">
        <v>7.0780000000000003</v>
      </c>
      <c r="T24" s="26">
        <v>7.1749999999999998</v>
      </c>
      <c r="U24" s="26">
        <v>7.2519999999999998</v>
      </c>
      <c r="V24" s="26">
        <v>7.1879999999999997</v>
      </c>
      <c r="W24" s="26">
        <v>7.133</v>
      </c>
      <c r="X24" s="26">
        <v>7.1529999999999996</v>
      </c>
      <c r="Y24" s="26">
        <v>7.149</v>
      </c>
      <c r="Z24" s="26">
        <v>7.0119999999999996</v>
      </c>
      <c r="AA24" s="26">
        <v>6.8689999999999998</v>
      </c>
      <c r="AB24" s="26">
        <v>6.9119999999999999</v>
      </c>
      <c r="AC24" s="26">
        <v>6.8559999999999999</v>
      </c>
      <c r="AD24" s="26">
        <v>6.7619999999999996</v>
      </c>
      <c r="AE24" s="42">
        <v>6.81</v>
      </c>
      <c r="AF24" s="7"/>
      <c r="AG24" s="26">
        <v>36.492000000000004</v>
      </c>
      <c r="AH24" s="26">
        <v>34.537999999999997</v>
      </c>
      <c r="AI24" s="26">
        <v>37.801000000000002</v>
      </c>
      <c r="AJ24" s="26">
        <v>31.065000000000005</v>
      </c>
      <c r="AK24" s="26">
        <v>28.762</v>
      </c>
      <c r="AL24" s="26">
        <v>28.623000000000001</v>
      </c>
      <c r="AM24" s="26">
        <v>27.649000000000001</v>
      </c>
      <c r="AN24" s="7"/>
      <c r="AO24" s="7"/>
      <c r="AP24" s="7"/>
    </row>
    <row r="25" spans="1:42" ht="15.75" customHeight="1" x14ac:dyDescent="0.3">
      <c r="A25" s="29" t="s">
        <v>88</v>
      </c>
      <c r="B25" s="30">
        <v>2.8159999999999998</v>
      </c>
      <c r="C25" s="30">
        <v>2.988</v>
      </c>
      <c r="D25" s="30">
        <v>2.633</v>
      </c>
      <c r="E25" s="30">
        <v>1.7949999999999999</v>
      </c>
      <c r="F25" s="30">
        <v>0.11700000000000001</v>
      </c>
      <c r="G25" s="30">
        <v>2.9620000000000002</v>
      </c>
      <c r="H25" s="30">
        <v>3.2240000000000002</v>
      </c>
      <c r="I25" s="30">
        <v>1.2969999999999999</v>
      </c>
      <c r="J25" s="30">
        <v>2.9359999999999999</v>
      </c>
      <c r="K25" s="30">
        <v>3.1429999999999998</v>
      </c>
      <c r="L25" s="30">
        <v>1.603</v>
      </c>
      <c r="M25" s="30">
        <v>1.972</v>
      </c>
      <c r="N25" s="30">
        <v>3.4319999999999999</v>
      </c>
      <c r="O25" s="30">
        <v>3.2629999999999999</v>
      </c>
      <c r="P25" s="30">
        <v>3.65</v>
      </c>
      <c r="Q25" s="30">
        <v>4.8979999999999997</v>
      </c>
      <c r="R25" s="30">
        <v>2.363</v>
      </c>
      <c r="S25" s="30">
        <v>3.2530000000000001</v>
      </c>
      <c r="T25" s="30">
        <v>3.464</v>
      </c>
      <c r="U25" s="30">
        <v>6.18</v>
      </c>
      <c r="V25" s="30">
        <v>4.0330000000000004</v>
      </c>
      <c r="W25" s="30">
        <v>15.884</v>
      </c>
      <c r="X25" s="30">
        <v>3.2370000000000001</v>
      </c>
      <c r="Y25" s="30">
        <v>4.7220000000000004</v>
      </c>
      <c r="Z25" s="30">
        <v>4.8780000000000001</v>
      </c>
      <c r="AA25" s="30">
        <v>5.55</v>
      </c>
      <c r="AB25" s="30">
        <v>3.5819999999999999</v>
      </c>
      <c r="AC25" s="30">
        <v>3.8929999999999998</v>
      </c>
      <c r="AD25" s="30">
        <v>3.7669999999999999</v>
      </c>
      <c r="AE25" s="31">
        <v>17.731999999999999</v>
      </c>
      <c r="AF25" s="7"/>
      <c r="AG25" s="30">
        <v>10.232000000000001</v>
      </c>
      <c r="AH25" s="30">
        <v>7.6000000000000005</v>
      </c>
      <c r="AI25" s="30">
        <v>9.6539999999999999</v>
      </c>
      <c r="AJ25" s="30">
        <v>15.243</v>
      </c>
      <c r="AK25" s="30">
        <v>15.26</v>
      </c>
      <c r="AL25" s="30">
        <v>27.876000000000005</v>
      </c>
      <c r="AM25" s="30">
        <v>17.903000000000002</v>
      </c>
      <c r="AN25" s="7"/>
      <c r="AO25" s="7"/>
      <c r="AP25" s="7"/>
    </row>
    <row r="26" spans="1:42" ht="15.75" customHeight="1" x14ac:dyDescent="0.3">
      <c r="A26" s="35" t="s">
        <v>91</v>
      </c>
      <c r="B26" s="46">
        <v>247.70500000000001</v>
      </c>
      <c r="C26" s="46">
        <v>302.97699999999998</v>
      </c>
      <c r="D26" s="46">
        <v>436.34699999999998</v>
      </c>
      <c r="E26" s="46">
        <v>490.375</v>
      </c>
      <c r="F26" s="46">
        <v>721.82499999999993</v>
      </c>
      <c r="G26" s="46">
        <v>821.63400000000001</v>
      </c>
      <c r="H26" s="46">
        <v>1119.992</v>
      </c>
      <c r="I26" s="46">
        <v>1042.146</v>
      </c>
      <c r="J26" s="46">
        <v>944.68600000000004</v>
      </c>
      <c r="K26" s="46">
        <v>742.25200000000007</v>
      </c>
      <c r="L26" s="46">
        <v>786.61199999999997</v>
      </c>
      <c r="M26" s="46">
        <v>693.81100000000004</v>
      </c>
      <c r="N26" s="46">
        <v>657.50400000000002</v>
      </c>
      <c r="O26" s="46">
        <v>511.51499999999999</v>
      </c>
      <c r="P26" s="46">
        <v>476.28999999999996</v>
      </c>
      <c r="Q26" s="46">
        <v>340.44600000000003</v>
      </c>
      <c r="R26" s="46">
        <v>302.86199999999997</v>
      </c>
      <c r="S26" s="46">
        <v>336.54700000000003</v>
      </c>
      <c r="T26" s="46">
        <v>400.30799999999999</v>
      </c>
      <c r="U26" s="46">
        <v>361.93899999999996</v>
      </c>
      <c r="V26" s="46">
        <v>305.66000000000008</v>
      </c>
      <c r="W26" s="46">
        <v>406.12700000000007</v>
      </c>
      <c r="X26" s="46">
        <v>411.834</v>
      </c>
      <c r="Y26" s="46">
        <v>470.10999999999996</v>
      </c>
      <c r="Z26" s="46">
        <v>430.90300000000002</v>
      </c>
      <c r="AA26" s="46">
        <v>444.7299999999999</v>
      </c>
      <c r="AB26" s="46">
        <v>632.89799999999991</v>
      </c>
      <c r="AC26" s="46">
        <v>538.00500000000011</v>
      </c>
      <c r="AD26" s="46">
        <v>544.98400000000004</v>
      </c>
      <c r="AE26" s="47">
        <v>496.96500000000003</v>
      </c>
      <c r="AF26" s="7"/>
      <c r="AG26" s="46">
        <v>1477.404</v>
      </c>
      <c r="AH26" s="46">
        <v>3705.5969999999998</v>
      </c>
      <c r="AI26" s="46">
        <v>3167.3610000000003</v>
      </c>
      <c r="AJ26" s="46">
        <v>1985.7550000000001</v>
      </c>
      <c r="AK26" s="46">
        <v>1401.6559999999999</v>
      </c>
      <c r="AL26" s="46">
        <v>1593.731</v>
      </c>
      <c r="AM26" s="46">
        <v>2046.5360000000001</v>
      </c>
      <c r="AN26" s="7"/>
      <c r="AO26" s="7"/>
      <c r="AP26" s="7"/>
    </row>
    <row r="27" spans="1:42" ht="15.75" customHeight="1" x14ac:dyDescent="0.3">
      <c r="A27" s="19"/>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7"/>
      <c r="AG27" s="32"/>
      <c r="AH27" s="32"/>
      <c r="AI27" s="32"/>
      <c r="AJ27" s="32"/>
      <c r="AK27" s="32"/>
      <c r="AL27" s="32"/>
      <c r="AM27" s="32"/>
      <c r="AN27" s="7"/>
      <c r="AO27" s="7"/>
      <c r="AP27" s="7"/>
    </row>
    <row r="28" spans="1:42" ht="15.75" customHeight="1" x14ac:dyDescent="0.3">
      <c r="A28" s="19" t="s">
        <v>98</v>
      </c>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7"/>
      <c r="AG28" s="32"/>
      <c r="AH28" s="32"/>
      <c r="AI28" s="32"/>
      <c r="AJ28" s="32"/>
      <c r="AK28" s="32"/>
      <c r="AL28" s="32"/>
      <c r="AM28" s="32"/>
      <c r="AN28" s="7"/>
      <c r="AO28" s="7"/>
      <c r="AP28" s="7"/>
    </row>
    <row r="29" spans="1:42" ht="15.75" customHeight="1" x14ac:dyDescent="0.3">
      <c r="A29" s="12" t="s">
        <v>100</v>
      </c>
      <c r="B29" s="48">
        <v>106.6</v>
      </c>
      <c r="C29" s="48">
        <v>114.717</v>
      </c>
      <c r="D29" s="48">
        <v>141.13200000000001</v>
      </c>
      <c r="E29" s="48">
        <v>141.00899999999999</v>
      </c>
      <c r="F29" s="48">
        <v>168.43600000000001</v>
      </c>
      <c r="G29" s="48">
        <v>179.886</v>
      </c>
      <c r="H29" s="48">
        <v>202.44</v>
      </c>
      <c r="I29" s="48">
        <v>187.80699999999999</v>
      </c>
      <c r="J29" s="48">
        <v>258.82900000000001</v>
      </c>
      <c r="K29" s="48">
        <v>265.06700000000001</v>
      </c>
      <c r="L29" s="48">
        <v>249.18299999999999</v>
      </c>
      <c r="M29" s="48">
        <v>226.72300000000001</v>
      </c>
      <c r="N29" s="48">
        <v>245.547</v>
      </c>
      <c r="O29" s="48">
        <v>198.19200000000001</v>
      </c>
      <c r="P29" s="48">
        <v>157.79300000000001</v>
      </c>
      <c r="Q29" s="48">
        <v>133.69900000000001</v>
      </c>
      <c r="R29" s="48">
        <v>147.935</v>
      </c>
      <c r="S29" s="48">
        <v>136.982</v>
      </c>
      <c r="T29" s="48">
        <v>156.90899999999999</v>
      </c>
      <c r="U29" s="48">
        <v>135.13800000000001</v>
      </c>
      <c r="V29" s="48">
        <v>146.376</v>
      </c>
      <c r="W29" s="48">
        <v>141.95599999999999</v>
      </c>
      <c r="X29" s="48">
        <v>171.316</v>
      </c>
      <c r="Y29" s="48">
        <v>173.09</v>
      </c>
      <c r="Z29" s="48">
        <v>181.988</v>
      </c>
      <c r="AA29" s="48">
        <v>187.541</v>
      </c>
      <c r="AB29" s="48">
        <v>205.31399999999999</v>
      </c>
      <c r="AC29" s="48">
        <v>208.07300000000001</v>
      </c>
      <c r="AD29" s="48">
        <v>216.393</v>
      </c>
      <c r="AE29" s="49">
        <v>222.82</v>
      </c>
      <c r="AF29" s="48"/>
      <c r="AG29" s="48">
        <v>503.45799999999997</v>
      </c>
      <c r="AH29" s="48">
        <v>738.56899999999996</v>
      </c>
      <c r="AI29" s="48">
        <v>999.80199999999991</v>
      </c>
      <c r="AJ29" s="48">
        <v>735.23099999999999</v>
      </c>
      <c r="AK29" s="48">
        <v>576.96400000000006</v>
      </c>
      <c r="AL29" s="48">
        <v>632.73800000000006</v>
      </c>
      <c r="AM29" s="48">
        <v>782.91599999999994</v>
      </c>
      <c r="AN29" s="50"/>
      <c r="AO29" s="50"/>
      <c r="AP29" s="50"/>
    </row>
    <row r="30" spans="1:42" ht="15.75" customHeight="1" x14ac:dyDescent="0.3">
      <c r="A30" s="12" t="s">
        <v>101</v>
      </c>
      <c r="B30" s="48">
        <v>15.965999999999999</v>
      </c>
      <c r="C30" s="48">
        <v>16.079999999999998</v>
      </c>
      <c r="D30" s="48">
        <v>20.385000000000002</v>
      </c>
      <c r="E30" s="48">
        <v>15.515000000000001</v>
      </c>
      <c r="F30" s="48">
        <v>19.106999999999999</v>
      </c>
      <c r="G30" s="48">
        <v>21.905000000000001</v>
      </c>
      <c r="H30" s="48">
        <v>28.963999999999999</v>
      </c>
      <c r="I30" s="48">
        <v>42.594000000000001</v>
      </c>
      <c r="J30" s="48">
        <v>33.671999999999997</v>
      </c>
      <c r="K30" s="48">
        <v>34.235999999999997</v>
      </c>
      <c r="L30" s="48">
        <v>32.405999999999999</v>
      </c>
      <c r="M30" s="48">
        <v>41.112000000000002</v>
      </c>
      <c r="N30" s="48">
        <v>34.786000000000001</v>
      </c>
      <c r="O30" s="48">
        <v>34.621000000000002</v>
      </c>
      <c r="P30" s="48">
        <v>35.646999999999998</v>
      </c>
      <c r="Q30" s="48">
        <v>34.896000000000001</v>
      </c>
      <c r="R30" s="48">
        <v>36.037999999999997</v>
      </c>
      <c r="S30" s="48">
        <v>35.244</v>
      </c>
      <c r="T30" s="48">
        <v>39</v>
      </c>
      <c r="U30" s="48">
        <v>32.869999999999997</v>
      </c>
      <c r="V30" s="48">
        <v>35.966999999999999</v>
      </c>
      <c r="W30" s="48">
        <v>35.69</v>
      </c>
      <c r="X30" s="48">
        <v>37.058999999999997</v>
      </c>
      <c r="Y30" s="48">
        <v>40.831000000000003</v>
      </c>
      <c r="Z30" s="48">
        <v>40.197000000000003</v>
      </c>
      <c r="AA30" s="48">
        <v>42.256999999999998</v>
      </c>
      <c r="AB30" s="48">
        <v>44.771999999999998</v>
      </c>
      <c r="AC30" s="48">
        <v>35.378</v>
      </c>
      <c r="AD30" s="48">
        <v>46.131999999999998</v>
      </c>
      <c r="AE30" s="49">
        <v>44.442</v>
      </c>
      <c r="AF30" s="48"/>
      <c r="AG30" s="48">
        <v>67.945999999999998</v>
      </c>
      <c r="AH30" s="48">
        <v>112.57</v>
      </c>
      <c r="AI30" s="48">
        <v>141.42599999999999</v>
      </c>
      <c r="AJ30" s="48">
        <v>139.94999999999999</v>
      </c>
      <c r="AK30" s="48">
        <v>143.15199999999999</v>
      </c>
      <c r="AL30" s="48">
        <v>149.547</v>
      </c>
      <c r="AM30" s="48">
        <v>162.60399999999998</v>
      </c>
      <c r="AN30" s="50"/>
      <c r="AO30" s="50"/>
      <c r="AP30" s="50"/>
    </row>
    <row r="31" spans="1:42" ht="15.75" customHeight="1" x14ac:dyDescent="0.3">
      <c r="A31" s="12" t="s">
        <v>104</v>
      </c>
      <c r="B31" s="48">
        <v>14.497</v>
      </c>
      <c r="C31" s="48">
        <v>23.071000000000002</v>
      </c>
      <c r="D31" s="48">
        <v>34.850999999999999</v>
      </c>
      <c r="E31" s="48">
        <v>44.918999999999997</v>
      </c>
      <c r="F31" s="48">
        <v>46.003999999999998</v>
      </c>
      <c r="G31" s="48">
        <v>50.920999999999999</v>
      </c>
      <c r="H31" s="48">
        <v>53.752000000000002</v>
      </c>
      <c r="I31" s="48">
        <v>69.069000000000003</v>
      </c>
      <c r="J31" s="48">
        <v>87.391999999999996</v>
      </c>
      <c r="K31" s="48">
        <v>75.674999999999997</v>
      </c>
      <c r="L31" s="48">
        <v>80.932000000000002</v>
      </c>
      <c r="M31" s="48">
        <v>86.789000000000001</v>
      </c>
      <c r="N31" s="48">
        <v>75.332999999999998</v>
      </c>
      <c r="O31" s="48">
        <v>44.930999999999997</v>
      </c>
      <c r="P31" s="48">
        <v>28.356000000000002</v>
      </c>
      <c r="Q31" s="48">
        <v>25.001999999999999</v>
      </c>
      <c r="R31" s="48">
        <v>27.085999999999999</v>
      </c>
      <c r="S31" s="48">
        <v>31.646000000000001</v>
      </c>
      <c r="T31" s="48">
        <v>28.888999999999999</v>
      </c>
      <c r="U31" s="48">
        <v>26.879000000000001</v>
      </c>
      <c r="V31" s="48">
        <v>30.568000000000001</v>
      </c>
      <c r="W31" s="48">
        <v>40.270000000000003</v>
      </c>
      <c r="X31" s="48">
        <v>45.207999999999998</v>
      </c>
      <c r="Y31" s="48">
        <v>48.045999999999999</v>
      </c>
      <c r="Z31" s="48">
        <v>44.095999999999997</v>
      </c>
      <c r="AA31" s="48">
        <v>68.835999999999999</v>
      </c>
      <c r="AB31" s="48">
        <v>69.406999999999996</v>
      </c>
      <c r="AC31" s="48">
        <v>69.650999999999996</v>
      </c>
      <c r="AD31" s="48">
        <v>79.695999999999998</v>
      </c>
      <c r="AE31" s="49">
        <v>93.855000000000004</v>
      </c>
      <c r="AF31" s="48"/>
      <c r="AG31" s="48">
        <v>117.33799999999999</v>
      </c>
      <c r="AH31" s="48">
        <v>219.74599999999998</v>
      </c>
      <c r="AI31" s="48">
        <v>330.78800000000001</v>
      </c>
      <c r="AJ31" s="48">
        <v>173.62200000000001</v>
      </c>
      <c r="AK31" s="48">
        <v>114.5</v>
      </c>
      <c r="AL31" s="48">
        <v>164.09200000000001</v>
      </c>
      <c r="AM31" s="48">
        <v>251.99</v>
      </c>
      <c r="AN31" s="50"/>
      <c r="AO31" s="50"/>
      <c r="AP31" s="50"/>
    </row>
    <row r="32" spans="1:42" ht="15.75" customHeight="1" x14ac:dyDescent="0.3">
      <c r="A32" s="12" t="s">
        <v>106</v>
      </c>
      <c r="B32" s="48">
        <v>5.8810000000000002</v>
      </c>
      <c r="C32" s="48">
        <v>6.3129999999999997</v>
      </c>
      <c r="D32" s="48">
        <v>9.6820000000000004</v>
      </c>
      <c r="E32" s="48">
        <v>10.983000000000001</v>
      </c>
      <c r="F32" s="48">
        <v>13.404</v>
      </c>
      <c r="G32" s="48">
        <v>12.5</v>
      </c>
      <c r="H32" s="48">
        <v>18.306999999999999</v>
      </c>
      <c r="I32" s="48">
        <v>19.853000000000002</v>
      </c>
      <c r="J32" s="48">
        <v>13.286</v>
      </c>
      <c r="K32" s="48">
        <v>24.834</v>
      </c>
      <c r="L32" s="48">
        <v>24.428999999999998</v>
      </c>
      <c r="M32" s="48">
        <v>31.734000000000002</v>
      </c>
      <c r="N32" s="48">
        <v>20.103000000000002</v>
      </c>
      <c r="O32" s="48">
        <v>20.792999999999999</v>
      </c>
      <c r="P32" s="48">
        <v>16.23</v>
      </c>
      <c r="Q32" s="48">
        <v>16.143999999999998</v>
      </c>
      <c r="R32" s="48">
        <v>21.007000000000001</v>
      </c>
      <c r="S32" s="48">
        <v>17.888000000000002</v>
      </c>
      <c r="T32" s="48">
        <v>11.942</v>
      </c>
      <c r="U32" s="48">
        <v>9.6839999999999993</v>
      </c>
      <c r="V32" s="48">
        <v>9.2620000000000005</v>
      </c>
      <c r="W32" s="48">
        <v>9.4039999999999999</v>
      </c>
      <c r="X32" s="48">
        <v>9.3390000000000004</v>
      </c>
      <c r="Y32" s="48">
        <v>9.9870000000000001</v>
      </c>
      <c r="Z32" s="48">
        <v>9.0370000000000008</v>
      </c>
      <c r="AA32" s="48">
        <v>8.3800000000000008</v>
      </c>
      <c r="AB32" s="48">
        <v>10.145</v>
      </c>
      <c r="AC32" s="48">
        <v>10.411</v>
      </c>
      <c r="AD32" s="48">
        <v>14.398999999999999</v>
      </c>
      <c r="AE32" s="49">
        <v>15.891</v>
      </c>
      <c r="AF32" s="48"/>
      <c r="AG32" s="48">
        <v>32.858999999999995</v>
      </c>
      <c r="AH32" s="48">
        <v>64.063999999999993</v>
      </c>
      <c r="AI32" s="48">
        <v>94.282999999999987</v>
      </c>
      <c r="AJ32" s="48">
        <v>73.27000000000001</v>
      </c>
      <c r="AK32" s="48">
        <v>60.521000000000001</v>
      </c>
      <c r="AL32" s="48">
        <v>37.992000000000004</v>
      </c>
      <c r="AM32" s="48">
        <v>37.972999999999999</v>
      </c>
      <c r="AN32" s="50"/>
      <c r="AO32" s="50"/>
      <c r="AP32" s="50"/>
    </row>
    <row r="33" spans="1:42" ht="15.75" customHeight="1" x14ac:dyDescent="0.3">
      <c r="A33" s="12" t="s">
        <v>47</v>
      </c>
      <c r="B33" s="48">
        <v>30.292999999999999</v>
      </c>
      <c r="C33" s="48">
        <v>29.007999999999999</v>
      </c>
      <c r="D33" s="48">
        <v>47.908999999999999</v>
      </c>
      <c r="E33" s="48">
        <v>57.487000000000002</v>
      </c>
      <c r="F33" s="48">
        <v>42.165999999999997</v>
      </c>
      <c r="G33" s="48">
        <v>56.503</v>
      </c>
      <c r="H33" s="48">
        <v>71.11</v>
      </c>
      <c r="I33" s="48">
        <v>87.155000000000001</v>
      </c>
      <c r="J33" s="48">
        <v>19.183</v>
      </c>
      <c r="K33" s="48">
        <v>31.29</v>
      </c>
      <c r="L33" s="48">
        <v>27.891999999999999</v>
      </c>
      <c r="M33" s="48">
        <v>31.47</v>
      </c>
      <c r="N33" s="48">
        <v>-1.246</v>
      </c>
      <c r="O33" s="48">
        <v>3.0510000000000002</v>
      </c>
      <c r="P33" s="48">
        <v>20.399000000000001</v>
      </c>
      <c r="Q33" s="48">
        <v>37.423999999999999</v>
      </c>
      <c r="R33" s="48">
        <v>12.632</v>
      </c>
      <c r="S33" s="48">
        <v>14.651999999999999</v>
      </c>
      <c r="T33" s="48">
        <v>13.242000000000001</v>
      </c>
      <c r="U33" s="48">
        <v>28.907</v>
      </c>
      <c r="V33" s="48">
        <v>16.103999999999999</v>
      </c>
      <c r="W33" s="48">
        <v>22.92</v>
      </c>
      <c r="X33" s="48">
        <v>28.885000000000002</v>
      </c>
      <c r="Y33" s="48">
        <v>38.088000000000001</v>
      </c>
      <c r="Z33" s="48">
        <v>21.875</v>
      </c>
      <c r="AA33" s="48">
        <v>28.286000000000001</v>
      </c>
      <c r="AB33" s="48">
        <v>29.105</v>
      </c>
      <c r="AC33" s="48">
        <v>43.36</v>
      </c>
      <c r="AD33" s="48">
        <v>38.232999999999997</v>
      </c>
      <c r="AE33" s="49">
        <v>42.505000000000003</v>
      </c>
      <c r="AF33" s="48"/>
      <c r="AG33" s="48">
        <v>164.697</v>
      </c>
      <c r="AH33" s="48">
        <v>256.93399999999997</v>
      </c>
      <c r="AI33" s="48">
        <v>109.83499999999999</v>
      </c>
      <c r="AJ33" s="48">
        <v>59.628</v>
      </c>
      <c r="AK33" s="48">
        <v>69.432999999999993</v>
      </c>
      <c r="AL33" s="48">
        <v>105.99700000000001</v>
      </c>
      <c r="AM33" s="48">
        <v>122.626</v>
      </c>
      <c r="AN33" s="50"/>
      <c r="AO33" s="50"/>
      <c r="AP33" s="50"/>
    </row>
    <row r="34" spans="1:42" ht="15.75" customHeight="1" x14ac:dyDescent="0.3">
      <c r="A34" s="12" t="s">
        <v>110</v>
      </c>
      <c r="B34" s="48">
        <v>6.7759999999999998</v>
      </c>
      <c r="C34" s="48">
        <v>7.0419999999999998</v>
      </c>
      <c r="D34" s="48">
        <v>7.2569999999999997</v>
      </c>
      <c r="E34" s="48">
        <v>7.8410000000000002</v>
      </c>
      <c r="F34" s="48">
        <v>8.0380000000000003</v>
      </c>
      <c r="G34" s="48">
        <v>8.2929999999999993</v>
      </c>
      <c r="H34" s="48">
        <v>8.4909999999999997</v>
      </c>
      <c r="I34" s="48">
        <v>8.5350000000000001</v>
      </c>
      <c r="J34" s="48">
        <v>9.0380000000000003</v>
      </c>
      <c r="K34" s="48">
        <v>9.0289999999999999</v>
      </c>
      <c r="L34" s="48">
        <v>9.3889999999999993</v>
      </c>
      <c r="M34" s="48">
        <v>8.3539999999999992</v>
      </c>
      <c r="N34" s="48">
        <v>9.4689999999999994</v>
      </c>
      <c r="O34" s="48">
        <v>9.3710000000000004</v>
      </c>
      <c r="P34" s="48">
        <v>11.298999999999999</v>
      </c>
      <c r="Q34" s="48">
        <v>9.9849999999999994</v>
      </c>
      <c r="R34" s="48">
        <v>8.82</v>
      </c>
      <c r="S34" s="48">
        <v>10.066000000000001</v>
      </c>
      <c r="T34" s="48">
        <v>8.9</v>
      </c>
      <c r="U34" s="48">
        <v>8.7720000000000002</v>
      </c>
      <c r="V34" s="48">
        <v>8.6760000000000002</v>
      </c>
      <c r="W34" s="48">
        <v>7.8929999999999998</v>
      </c>
      <c r="X34" s="48">
        <v>8.1560000000000006</v>
      </c>
      <c r="Y34" s="48">
        <v>8.173</v>
      </c>
      <c r="Z34" s="48">
        <v>8.3819999999999997</v>
      </c>
      <c r="AA34" s="48">
        <v>8.3789999999999996</v>
      </c>
      <c r="AB34" s="48">
        <v>8.6039999999999992</v>
      </c>
      <c r="AC34" s="48">
        <v>9.9629999999999992</v>
      </c>
      <c r="AD34" s="48">
        <v>9.9909999999999997</v>
      </c>
      <c r="AE34" s="49">
        <v>10.698</v>
      </c>
      <c r="AF34" s="48"/>
      <c r="AG34" s="48">
        <v>28.916</v>
      </c>
      <c r="AH34" s="48">
        <v>33.356999999999999</v>
      </c>
      <c r="AI34" s="48">
        <v>35.81</v>
      </c>
      <c r="AJ34" s="48">
        <v>40.123999999999995</v>
      </c>
      <c r="AK34" s="48">
        <v>36.558</v>
      </c>
      <c r="AL34" s="48">
        <v>32.898000000000003</v>
      </c>
      <c r="AM34" s="48">
        <v>35.327999999999996</v>
      </c>
      <c r="AN34" s="50"/>
      <c r="AO34" s="50"/>
      <c r="AP34" s="50"/>
    </row>
    <row r="35" spans="1:42" ht="15.75" customHeight="1" x14ac:dyDescent="0.3">
      <c r="A35" s="12" t="s">
        <v>113</v>
      </c>
      <c r="B35" s="48"/>
      <c r="C35" s="48"/>
      <c r="D35" s="48"/>
      <c r="E35" s="48"/>
      <c r="F35" s="48"/>
      <c r="G35" s="48"/>
      <c r="H35" s="48"/>
      <c r="I35" s="48"/>
      <c r="J35" s="48">
        <v>6.665</v>
      </c>
      <c r="K35" s="48">
        <v>10.212999999999999</v>
      </c>
      <c r="L35" s="48">
        <v>11.36</v>
      </c>
      <c r="M35" s="48">
        <v>16.568000000000001</v>
      </c>
      <c r="N35" s="48">
        <v>22.402999999999999</v>
      </c>
      <c r="O35" s="48">
        <v>13.007</v>
      </c>
      <c r="P35" s="48">
        <v>7.601</v>
      </c>
      <c r="Q35" s="48">
        <v>3.7509999999999999</v>
      </c>
      <c r="R35" s="48">
        <v>3.2410000000000001</v>
      </c>
      <c r="S35" s="48">
        <v>5.5780000000000003</v>
      </c>
      <c r="T35" s="48">
        <v>4.6319999999999997</v>
      </c>
      <c r="U35" s="48">
        <v>4.18</v>
      </c>
      <c r="V35" s="48">
        <v>3.6709999999999998</v>
      </c>
      <c r="W35" s="48">
        <v>5.4450000000000003</v>
      </c>
      <c r="X35" s="48">
        <v>5.0880000000000001</v>
      </c>
      <c r="Y35" s="48">
        <v>7.7649999999999997</v>
      </c>
      <c r="Z35" s="48">
        <v>9.4320000000000004</v>
      </c>
      <c r="AA35" s="48">
        <v>12.388999999999999</v>
      </c>
      <c r="AB35" s="48">
        <v>14.016</v>
      </c>
      <c r="AC35" s="48">
        <v>10.303000000000001</v>
      </c>
      <c r="AD35" s="48">
        <v>21.094000000000001</v>
      </c>
      <c r="AE35" s="49">
        <v>16.881</v>
      </c>
      <c r="AF35" s="48"/>
      <c r="AG35" s="48">
        <v>0</v>
      </c>
      <c r="AH35" s="48">
        <v>0</v>
      </c>
      <c r="AI35" s="48">
        <v>44.805999999999997</v>
      </c>
      <c r="AJ35" s="48">
        <v>46.761999999999993</v>
      </c>
      <c r="AK35" s="48">
        <v>17.631</v>
      </c>
      <c r="AL35" s="48">
        <v>21.969000000000001</v>
      </c>
      <c r="AM35" s="48">
        <v>46.14</v>
      </c>
      <c r="AN35" s="50"/>
      <c r="AO35" s="50"/>
      <c r="AP35" s="50"/>
    </row>
    <row r="36" spans="1:42" ht="15.75" customHeight="1" x14ac:dyDescent="0.3">
      <c r="A36" s="29" t="s">
        <v>115</v>
      </c>
      <c r="B36" s="52">
        <v>7.4009999999999998</v>
      </c>
      <c r="C36" s="52">
        <v>7.1559999999999997</v>
      </c>
      <c r="D36" s="52">
        <v>8.9339999999999993</v>
      </c>
      <c r="E36" s="52">
        <v>9.2550000000000008</v>
      </c>
      <c r="F36" s="52">
        <v>9.94</v>
      </c>
      <c r="G36" s="52">
        <v>11.263999999999999</v>
      </c>
      <c r="H36" s="52">
        <v>8.6370000000000005</v>
      </c>
      <c r="I36" s="52">
        <v>9.907</v>
      </c>
      <c r="J36" s="52">
        <v>10.613</v>
      </c>
      <c r="K36" s="52">
        <v>12.393000000000001</v>
      </c>
      <c r="L36" s="52">
        <v>11.472</v>
      </c>
      <c r="M36" s="52">
        <v>16.95</v>
      </c>
      <c r="N36" s="52">
        <v>16.588999999999999</v>
      </c>
      <c r="O36" s="52">
        <v>10.023</v>
      </c>
      <c r="P36" s="52">
        <v>13.493</v>
      </c>
      <c r="Q36" s="52">
        <v>11.816000000000001</v>
      </c>
      <c r="R36" s="52">
        <v>7.9560000000000004</v>
      </c>
      <c r="S36" s="52">
        <v>11.574</v>
      </c>
      <c r="T36" s="52">
        <v>9.9969999999999999</v>
      </c>
      <c r="U36" s="52">
        <v>169.739</v>
      </c>
      <c r="V36" s="52">
        <v>11.153</v>
      </c>
      <c r="W36" s="52">
        <v>8.6950000000000003</v>
      </c>
      <c r="X36" s="52">
        <v>12.858000000000001</v>
      </c>
      <c r="Y36" s="52">
        <v>14.766</v>
      </c>
      <c r="Z36" s="52">
        <v>11.7</v>
      </c>
      <c r="AA36" s="52">
        <v>12.22</v>
      </c>
      <c r="AB36" s="52">
        <v>15.161</v>
      </c>
      <c r="AC36" s="52">
        <v>16.460999999999999</v>
      </c>
      <c r="AD36" s="52">
        <v>14.355</v>
      </c>
      <c r="AE36" s="53">
        <v>18.347999999999999</v>
      </c>
      <c r="AF36" s="48"/>
      <c r="AG36" s="52">
        <v>32.746000000000002</v>
      </c>
      <c r="AH36" s="52">
        <v>39.748000000000005</v>
      </c>
      <c r="AI36" s="52">
        <v>51.427999999999997</v>
      </c>
      <c r="AJ36" s="52">
        <v>51.920999999999999</v>
      </c>
      <c r="AK36" s="52">
        <v>199.26600000000002</v>
      </c>
      <c r="AL36" s="52">
        <v>47.472000000000001</v>
      </c>
      <c r="AM36" s="52">
        <v>55.542000000000002</v>
      </c>
      <c r="AN36" s="50"/>
      <c r="AO36" s="50"/>
      <c r="AP36" s="50"/>
    </row>
    <row r="37" spans="1:42" ht="15.75" customHeight="1" x14ac:dyDescent="0.3">
      <c r="A37" s="35" t="s">
        <v>117</v>
      </c>
      <c r="B37" s="46">
        <v>187.41400000000002</v>
      </c>
      <c r="C37" s="46">
        <v>203.387</v>
      </c>
      <c r="D37" s="46">
        <v>270.14999999999998</v>
      </c>
      <c r="E37" s="46">
        <v>287.00900000000001</v>
      </c>
      <c r="F37" s="46">
        <v>307.09499999999997</v>
      </c>
      <c r="G37" s="46">
        <v>341.27199999999999</v>
      </c>
      <c r="H37" s="46">
        <v>391.70100000000002</v>
      </c>
      <c r="I37" s="46">
        <v>424.91999999999996</v>
      </c>
      <c r="J37" s="46">
        <v>438.678</v>
      </c>
      <c r="K37" s="46">
        <v>462.73700000000008</v>
      </c>
      <c r="L37" s="46">
        <v>447.06299999999999</v>
      </c>
      <c r="M37" s="46">
        <v>459.69999999999993</v>
      </c>
      <c r="N37" s="46">
        <v>422.98399999999998</v>
      </c>
      <c r="O37" s="46">
        <v>333.98900000000003</v>
      </c>
      <c r="P37" s="46">
        <v>290.81799999999993</v>
      </c>
      <c r="Q37" s="46">
        <v>272.71699999999998</v>
      </c>
      <c r="R37" s="46">
        <v>264.71500000000003</v>
      </c>
      <c r="S37" s="46">
        <v>263.63</v>
      </c>
      <c r="T37" s="46">
        <v>273.51100000000002</v>
      </c>
      <c r="U37" s="46">
        <v>416.16899999999998</v>
      </c>
      <c r="V37" s="46">
        <v>261.77700000000004</v>
      </c>
      <c r="W37" s="46">
        <v>272.27299999999997</v>
      </c>
      <c r="X37" s="46">
        <v>317.90900000000005</v>
      </c>
      <c r="Y37" s="46">
        <v>340.74600000000004</v>
      </c>
      <c r="Z37" s="46">
        <v>326.70699999999999</v>
      </c>
      <c r="AA37" s="46">
        <v>368.28800000000007</v>
      </c>
      <c r="AB37" s="46">
        <v>396.524</v>
      </c>
      <c r="AC37" s="46">
        <v>403.60000000000008</v>
      </c>
      <c r="AD37" s="46">
        <v>440.29300000000001</v>
      </c>
      <c r="AE37" s="46">
        <v>465.44</v>
      </c>
      <c r="AF37" s="54"/>
      <c r="AG37" s="46">
        <v>947.96</v>
      </c>
      <c r="AH37" s="46">
        <v>1464.9879999999998</v>
      </c>
      <c r="AI37" s="46">
        <v>1808.1779999999999</v>
      </c>
      <c r="AJ37" s="46">
        <v>1320.5079999999998</v>
      </c>
      <c r="AK37" s="46">
        <v>1218.0250000000001</v>
      </c>
      <c r="AL37" s="46">
        <v>1192.7050000000002</v>
      </c>
      <c r="AM37" s="46">
        <v>1495.1190000000004</v>
      </c>
      <c r="AN37" s="7"/>
      <c r="AO37" s="7"/>
      <c r="AP37" s="7"/>
    </row>
    <row r="38" spans="1:42" ht="15.75" customHeight="1" x14ac:dyDescent="0.3">
      <c r="A38" s="12"/>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54"/>
      <c r="AG38" s="48"/>
      <c r="AH38" s="48"/>
      <c r="AI38" s="48"/>
      <c r="AJ38" s="48"/>
      <c r="AK38" s="48"/>
      <c r="AL38" s="48"/>
      <c r="AM38" s="48"/>
      <c r="AN38" s="7"/>
      <c r="AO38" s="7"/>
      <c r="AP38" s="7"/>
    </row>
    <row r="39" spans="1:42" ht="15.75" customHeight="1" x14ac:dyDescent="0.3">
      <c r="A39" s="35" t="s">
        <v>121</v>
      </c>
      <c r="B39" s="46">
        <v>60.290999999999997</v>
      </c>
      <c r="C39" s="46">
        <v>99.589999999999975</v>
      </c>
      <c r="D39" s="46">
        <v>166.197</v>
      </c>
      <c r="E39" s="46">
        <v>203.36599999999999</v>
      </c>
      <c r="F39" s="46">
        <v>414.72999999999996</v>
      </c>
      <c r="G39" s="46">
        <v>480.36200000000002</v>
      </c>
      <c r="H39" s="46">
        <v>728.29099999999994</v>
      </c>
      <c r="I39" s="46">
        <v>617.226</v>
      </c>
      <c r="J39" s="46">
        <v>506.00800000000004</v>
      </c>
      <c r="K39" s="46">
        <v>279.51499999999999</v>
      </c>
      <c r="L39" s="46">
        <v>339.54899999999998</v>
      </c>
      <c r="M39" s="46">
        <v>234.1110000000001</v>
      </c>
      <c r="N39" s="46">
        <v>234.52000000000004</v>
      </c>
      <c r="O39" s="46">
        <v>177.52599999999995</v>
      </c>
      <c r="P39" s="46">
        <v>185.47200000000004</v>
      </c>
      <c r="Q39" s="46">
        <v>67.729000000000042</v>
      </c>
      <c r="R39" s="46">
        <v>38.146999999999935</v>
      </c>
      <c r="S39" s="46">
        <v>72.91700000000003</v>
      </c>
      <c r="T39" s="46">
        <v>126.79699999999997</v>
      </c>
      <c r="U39" s="46">
        <v>-54.230000000000018</v>
      </c>
      <c r="V39" s="46">
        <v>43.883000000000038</v>
      </c>
      <c r="W39" s="46">
        <v>133.8540000000001</v>
      </c>
      <c r="X39" s="46">
        <v>93.924999999999955</v>
      </c>
      <c r="Y39" s="46">
        <v>129.36399999999992</v>
      </c>
      <c r="Z39" s="46">
        <v>104.19600000000003</v>
      </c>
      <c r="AA39" s="46">
        <v>76.441999999999837</v>
      </c>
      <c r="AB39" s="46">
        <v>236.37399999999991</v>
      </c>
      <c r="AC39" s="46">
        <v>134.40500000000003</v>
      </c>
      <c r="AD39" s="46">
        <v>104.69100000000003</v>
      </c>
      <c r="AE39" s="46">
        <v>31.525000000000034</v>
      </c>
      <c r="AF39" s="58"/>
      <c r="AG39" s="46">
        <v>529.44399999999996</v>
      </c>
      <c r="AH39" s="46">
        <v>2240.6089999999999</v>
      </c>
      <c r="AI39" s="46">
        <v>1359.1830000000002</v>
      </c>
      <c r="AJ39" s="46">
        <v>665.24700000000007</v>
      </c>
      <c r="AK39" s="46">
        <v>183.63099999999991</v>
      </c>
      <c r="AL39" s="46">
        <v>401.02600000000001</v>
      </c>
      <c r="AM39" s="46">
        <v>551.4169999999998</v>
      </c>
      <c r="AN39" s="7"/>
      <c r="AO39" s="7"/>
      <c r="AP39" s="7"/>
    </row>
    <row r="40" spans="1:42" ht="15.75" customHeight="1" x14ac:dyDescent="0.3">
      <c r="A40" s="12"/>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54"/>
      <c r="AG40" s="48"/>
      <c r="AH40" s="48"/>
      <c r="AI40" s="48"/>
      <c r="AJ40" s="48"/>
      <c r="AK40" s="48"/>
      <c r="AL40" s="48"/>
      <c r="AM40" s="48"/>
      <c r="AN40" s="7"/>
      <c r="AO40" s="7"/>
      <c r="AP40" s="7"/>
    </row>
    <row r="41" spans="1:42" ht="15.75" customHeight="1" x14ac:dyDescent="0.3">
      <c r="A41" s="12" t="s">
        <v>124</v>
      </c>
      <c r="B41" s="48">
        <v>14.156000000000001</v>
      </c>
      <c r="C41" s="48">
        <v>26.893999999999998</v>
      </c>
      <c r="D41" s="48">
        <v>44.723999999999997</v>
      </c>
      <c r="E41" s="48">
        <v>50.704999999999998</v>
      </c>
      <c r="F41" s="48">
        <v>108.48699999999999</v>
      </c>
      <c r="G41" s="48">
        <v>127.685</v>
      </c>
      <c r="H41" s="48">
        <v>193.131</v>
      </c>
      <c r="I41" s="48">
        <v>164.422</v>
      </c>
      <c r="J41" s="48">
        <v>129.13999999999999</v>
      </c>
      <c r="K41" s="48">
        <v>75.286000000000001</v>
      </c>
      <c r="L41" s="48">
        <v>90.239000000000004</v>
      </c>
      <c r="M41" s="48">
        <v>61.027999999999999</v>
      </c>
      <c r="N41" s="48">
        <v>60.927</v>
      </c>
      <c r="O41" s="48">
        <v>48.363</v>
      </c>
      <c r="P41" s="48">
        <v>50.338000000000001</v>
      </c>
      <c r="Q41" s="48">
        <v>30.111999999999998</v>
      </c>
      <c r="R41" s="48">
        <v>7.7690000000000001</v>
      </c>
      <c r="S41" s="48">
        <v>14.667</v>
      </c>
      <c r="T41" s="48">
        <v>33.927</v>
      </c>
      <c r="U41" s="48">
        <v>-17.388000000000002</v>
      </c>
      <c r="V41" s="48">
        <v>4.5750000000000002</v>
      </c>
      <c r="W41" s="48">
        <v>35.595999999999997</v>
      </c>
      <c r="X41" s="48">
        <v>24.556999999999999</v>
      </c>
      <c r="Y41" s="48">
        <v>24.875</v>
      </c>
      <c r="Z41" s="48">
        <v>27.916</v>
      </c>
      <c r="AA41" s="48">
        <v>-60.021000000000001</v>
      </c>
      <c r="AB41" s="48">
        <v>54.871000000000002</v>
      </c>
      <c r="AC41" s="48">
        <v>27.574000000000002</v>
      </c>
      <c r="AD41" s="48">
        <v>22.369</v>
      </c>
      <c r="AE41" s="49">
        <v>9.7989999999999995</v>
      </c>
      <c r="AF41" s="54"/>
      <c r="AG41" s="48">
        <v>136.47899999999998</v>
      </c>
      <c r="AH41" s="48">
        <v>593.72500000000002</v>
      </c>
      <c r="AI41" s="48">
        <v>355.69299999999998</v>
      </c>
      <c r="AJ41" s="48">
        <v>189.73999999999998</v>
      </c>
      <c r="AK41" s="48">
        <v>38.974999999999994</v>
      </c>
      <c r="AL41" s="48">
        <v>89.602999999999994</v>
      </c>
      <c r="AM41" s="48">
        <v>50.34</v>
      </c>
      <c r="AN41" s="7"/>
      <c r="AO41" s="7"/>
      <c r="AP41" s="7"/>
    </row>
    <row r="42" spans="1:42" ht="15.75" customHeight="1" x14ac:dyDescent="0.3">
      <c r="A42" s="12"/>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54"/>
      <c r="AG42" s="48"/>
      <c r="AH42" s="48"/>
      <c r="AI42" s="48"/>
      <c r="AJ42" s="48"/>
      <c r="AK42" s="48"/>
      <c r="AL42" s="48"/>
      <c r="AM42" s="48"/>
      <c r="AN42" s="7"/>
      <c r="AO42" s="7"/>
      <c r="AP42" s="7"/>
    </row>
    <row r="43" spans="1:42" ht="15.75" customHeight="1" x14ac:dyDescent="0.3">
      <c r="A43" s="62" t="s">
        <v>126</v>
      </c>
      <c r="B43" s="63">
        <v>46.134999999999998</v>
      </c>
      <c r="C43" s="63">
        <v>72.69599999999997</v>
      </c>
      <c r="D43" s="63">
        <v>121.47300000000001</v>
      </c>
      <c r="E43" s="63">
        <v>152.661</v>
      </c>
      <c r="F43" s="63">
        <v>306.24299999999994</v>
      </c>
      <c r="G43" s="63">
        <v>352.67700000000002</v>
      </c>
      <c r="H43" s="63">
        <v>535.16</v>
      </c>
      <c r="I43" s="63">
        <v>452.80399999999997</v>
      </c>
      <c r="J43" s="63">
        <v>376.86800000000005</v>
      </c>
      <c r="K43" s="63">
        <v>204.22899999999998</v>
      </c>
      <c r="L43" s="63">
        <v>249.30999999999997</v>
      </c>
      <c r="M43" s="63">
        <v>173.08300000000011</v>
      </c>
      <c r="N43" s="63">
        <v>173.59300000000005</v>
      </c>
      <c r="O43" s="63">
        <v>129.16299999999995</v>
      </c>
      <c r="P43" s="63">
        <v>135.13400000000004</v>
      </c>
      <c r="Q43" s="63">
        <v>37.617000000000047</v>
      </c>
      <c r="R43" s="63">
        <v>30.377999999999936</v>
      </c>
      <c r="S43" s="63">
        <v>58.250000000000028</v>
      </c>
      <c r="T43" s="63">
        <v>92.869999999999976</v>
      </c>
      <c r="U43" s="63">
        <v>-36.842000000000013</v>
      </c>
      <c r="V43" s="63">
        <v>39.308000000000035</v>
      </c>
      <c r="W43" s="63">
        <v>98.258000000000095</v>
      </c>
      <c r="X43" s="63">
        <v>69.367999999999952</v>
      </c>
      <c r="Y43" s="63">
        <v>104.48899999999992</v>
      </c>
      <c r="Z43" s="63">
        <v>76.28000000000003</v>
      </c>
      <c r="AA43" s="63">
        <v>136.46299999999985</v>
      </c>
      <c r="AB43" s="63">
        <v>181.5029999999999</v>
      </c>
      <c r="AC43" s="63">
        <v>106.83100000000003</v>
      </c>
      <c r="AD43" s="63">
        <v>82.322000000000031</v>
      </c>
      <c r="AE43" s="63">
        <v>21.726000000000035</v>
      </c>
      <c r="AF43" s="58"/>
      <c r="AG43" s="63">
        <v>392.96499999999997</v>
      </c>
      <c r="AH43" s="63">
        <v>1646.884</v>
      </c>
      <c r="AI43" s="63">
        <v>1003.49</v>
      </c>
      <c r="AJ43" s="63">
        <v>475.50700000000006</v>
      </c>
      <c r="AK43" s="63">
        <v>144.65599999999992</v>
      </c>
      <c r="AL43" s="63">
        <v>311.423</v>
      </c>
      <c r="AM43" s="63">
        <v>501.07699999999977</v>
      </c>
      <c r="AN43" s="7"/>
      <c r="AO43" s="7"/>
      <c r="AP43" s="7"/>
    </row>
    <row r="44" spans="1:42" ht="15.75" customHeight="1" x14ac:dyDescent="0.3">
      <c r="A44" s="19"/>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7"/>
      <c r="AG44" s="32"/>
      <c r="AH44" s="32"/>
      <c r="AI44" s="32"/>
      <c r="AJ44" s="32"/>
      <c r="AK44" s="32"/>
      <c r="AL44" s="32"/>
      <c r="AM44" s="32"/>
      <c r="AN44" s="7"/>
      <c r="AO44" s="7"/>
      <c r="AP44" s="7"/>
    </row>
    <row r="45" spans="1:42" ht="15.75" customHeight="1" x14ac:dyDescent="0.3">
      <c r="A45" s="19" t="s">
        <v>131</v>
      </c>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7"/>
      <c r="AG45" s="32"/>
      <c r="AH45" s="32"/>
      <c r="AI45" s="32"/>
      <c r="AJ45" s="32"/>
      <c r="AK45" s="32"/>
      <c r="AL45" s="32"/>
      <c r="AM45" s="32"/>
      <c r="AN45" s="7"/>
      <c r="AO45" s="7"/>
      <c r="AP45" s="7"/>
    </row>
    <row r="46" spans="1:42" ht="15.75" customHeight="1" x14ac:dyDescent="0.3">
      <c r="A46" s="12" t="s">
        <v>133</v>
      </c>
      <c r="B46" s="26">
        <v>77.653000000000006</v>
      </c>
      <c r="C46" s="26">
        <v>78.334999999999994</v>
      </c>
      <c r="D46" s="26">
        <v>78.361000000000004</v>
      </c>
      <c r="E46" s="26">
        <v>78.465999999999994</v>
      </c>
      <c r="F46" s="26">
        <v>78.688999999999993</v>
      </c>
      <c r="G46" s="26">
        <v>77.790000000000006</v>
      </c>
      <c r="H46" s="26">
        <v>72.438999999999993</v>
      </c>
      <c r="I46" s="26">
        <v>71.793000000000006</v>
      </c>
      <c r="J46" s="26">
        <v>69.113</v>
      </c>
      <c r="K46" s="26">
        <v>65.89</v>
      </c>
      <c r="L46" s="26">
        <v>62.085000000000001</v>
      </c>
      <c r="M46" s="26">
        <v>58.247</v>
      </c>
      <c r="N46" s="26">
        <v>55.831000000000003</v>
      </c>
      <c r="O46" s="26">
        <v>54.167000000000002</v>
      </c>
      <c r="P46" s="26">
        <v>52.17</v>
      </c>
      <c r="Q46" s="26">
        <v>50.164000000000001</v>
      </c>
      <c r="R46" s="26">
        <v>50.154000000000003</v>
      </c>
      <c r="S46" s="26">
        <v>49.874000000000002</v>
      </c>
      <c r="T46" s="26">
        <v>49.902000000000001</v>
      </c>
      <c r="U46" s="26">
        <v>49.987000000000002</v>
      </c>
      <c r="V46" s="26">
        <v>50.546999999999997</v>
      </c>
      <c r="W46" s="26">
        <v>50.954999999999998</v>
      </c>
      <c r="X46" s="26">
        <v>51.18</v>
      </c>
      <c r="Y46" s="26">
        <v>51.274000000000001</v>
      </c>
      <c r="Z46" s="26">
        <v>51.506</v>
      </c>
      <c r="AA46" s="26">
        <v>51.667000000000002</v>
      </c>
      <c r="AB46" s="26">
        <v>51.73</v>
      </c>
      <c r="AC46" s="26">
        <v>52.003</v>
      </c>
      <c r="AD46" s="26">
        <v>52.131999999999998</v>
      </c>
      <c r="AE46" s="28">
        <v>51.932000000000002</v>
      </c>
      <c r="AF46" s="7"/>
      <c r="AG46" s="26">
        <v>78.206000000000003</v>
      </c>
      <c r="AH46" s="26">
        <v>75.161000000000001</v>
      </c>
      <c r="AI46" s="26">
        <v>63.798999999999999</v>
      </c>
      <c r="AJ46" s="26">
        <v>53.064999999999998</v>
      </c>
      <c r="AK46" s="26">
        <v>49.978000000000002</v>
      </c>
      <c r="AL46" s="26">
        <v>50.99</v>
      </c>
      <c r="AM46" s="26">
        <v>51.728000000000002</v>
      </c>
      <c r="AN46" s="7"/>
      <c r="AO46" s="7"/>
      <c r="AP46" s="7"/>
    </row>
    <row r="47" spans="1:42" ht="15.75" customHeight="1" x14ac:dyDescent="0.3">
      <c r="A47" s="12" t="s">
        <v>135</v>
      </c>
      <c r="B47" s="26">
        <v>79.385999999999996</v>
      </c>
      <c r="C47" s="26">
        <v>79.317999999999998</v>
      </c>
      <c r="D47" s="26">
        <v>80.382000000000005</v>
      </c>
      <c r="E47" s="26">
        <v>81.075999999999993</v>
      </c>
      <c r="F47" s="26">
        <v>82.007999999999996</v>
      </c>
      <c r="G47" s="26">
        <v>80.424000000000007</v>
      </c>
      <c r="H47" s="26">
        <v>76.138000000000005</v>
      </c>
      <c r="I47" s="26">
        <v>75.897999999999996</v>
      </c>
      <c r="J47" s="26">
        <v>73.117000000000004</v>
      </c>
      <c r="K47" s="26">
        <v>69.399000000000001</v>
      </c>
      <c r="L47" s="26">
        <v>65.652000000000001</v>
      </c>
      <c r="M47" s="26">
        <v>61.944000000000003</v>
      </c>
      <c r="N47" s="26">
        <v>59.128999999999998</v>
      </c>
      <c r="O47" s="26">
        <v>56.642000000000003</v>
      </c>
      <c r="P47" s="26">
        <v>54.968000000000004</v>
      </c>
      <c r="Q47" s="26">
        <v>53.088000000000001</v>
      </c>
      <c r="R47" s="26">
        <v>53.351999999999997</v>
      </c>
      <c r="S47" s="26">
        <v>52.264000000000003</v>
      </c>
      <c r="T47" s="26">
        <v>52.561</v>
      </c>
      <c r="U47" s="26">
        <v>49.987000000000002</v>
      </c>
      <c r="V47" s="26">
        <v>53.1</v>
      </c>
      <c r="W47" s="26">
        <v>53.204000000000001</v>
      </c>
      <c r="X47" s="26">
        <v>53.494999999999997</v>
      </c>
      <c r="Y47" s="26">
        <v>53.576000000000001</v>
      </c>
      <c r="Z47" s="26">
        <v>53.624000000000002</v>
      </c>
      <c r="AA47" s="26">
        <v>53.634999999999998</v>
      </c>
      <c r="AB47" s="26">
        <v>53.878999999999998</v>
      </c>
      <c r="AC47" s="26">
        <v>54.170999999999999</v>
      </c>
      <c r="AD47" s="26">
        <v>53.859000000000002</v>
      </c>
      <c r="AE47" s="28">
        <v>53.250999999999998</v>
      </c>
      <c r="AF47" s="7"/>
      <c r="AG47" s="26">
        <v>80.34</v>
      </c>
      <c r="AH47" s="26">
        <v>78.727999999999994</v>
      </c>
      <c r="AI47" s="26">
        <v>67.471000000000004</v>
      </c>
      <c r="AJ47" s="26">
        <v>55.95</v>
      </c>
      <c r="AK47" s="26">
        <v>52.732999999999997</v>
      </c>
      <c r="AL47" s="26">
        <v>53.356000000000002</v>
      </c>
      <c r="AM47" s="26">
        <v>53.881999999999998</v>
      </c>
      <c r="AN47" s="7"/>
      <c r="AO47" s="7"/>
      <c r="AP47" s="7"/>
    </row>
    <row r="48" spans="1:42" ht="15.75" customHeight="1" x14ac:dyDescent="0.3">
      <c r="A48" s="12"/>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7"/>
      <c r="AG48" s="26"/>
      <c r="AH48" s="26"/>
      <c r="AI48" s="26"/>
      <c r="AJ48" s="26"/>
      <c r="AK48" s="26"/>
      <c r="AL48" s="26"/>
      <c r="AM48" s="26"/>
      <c r="AN48" s="7"/>
      <c r="AO48" s="7"/>
      <c r="AP48" s="7"/>
    </row>
    <row r="49" spans="1:42" ht="15.75" customHeight="1" x14ac:dyDescent="0.3">
      <c r="A49" s="19" t="s">
        <v>136</v>
      </c>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7"/>
      <c r="AG49" s="26"/>
      <c r="AH49" s="26"/>
      <c r="AI49" s="26"/>
      <c r="AJ49" s="26"/>
      <c r="AK49" s="26"/>
      <c r="AL49" s="26"/>
      <c r="AM49" s="26"/>
      <c r="AN49" s="7"/>
      <c r="AO49" s="7"/>
      <c r="AP49" s="7"/>
    </row>
    <row r="50" spans="1:42" ht="15.75" customHeight="1" x14ac:dyDescent="0.3">
      <c r="A50" s="12" t="s">
        <v>138</v>
      </c>
      <c r="B50" s="23">
        <v>0.59</v>
      </c>
      <c r="C50" s="23">
        <v>0.93</v>
      </c>
      <c r="D50" s="23">
        <v>1.55</v>
      </c>
      <c r="E50" s="23">
        <v>1.95</v>
      </c>
      <c r="F50" s="23">
        <v>3.89</v>
      </c>
      <c r="G50" s="23">
        <v>4.53</v>
      </c>
      <c r="H50" s="23">
        <v>7.39</v>
      </c>
      <c r="I50" s="23">
        <v>6.31</v>
      </c>
      <c r="J50" s="23">
        <v>5.45</v>
      </c>
      <c r="K50" s="23">
        <v>3.1</v>
      </c>
      <c r="L50" s="23">
        <v>4.0199999999999996</v>
      </c>
      <c r="M50" s="23">
        <v>2.97</v>
      </c>
      <c r="N50" s="23">
        <v>3.11</v>
      </c>
      <c r="O50" s="23">
        <v>2.38</v>
      </c>
      <c r="P50" s="23">
        <v>2.59</v>
      </c>
      <c r="Q50" s="23">
        <v>0.75</v>
      </c>
      <c r="R50" s="23">
        <v>0.61</v>
      </c>
      <c r="S50" s="23">
        <v>1.17</v>
      </c>
      <c r="T50" s="23">
        <v>1.86</v>
      </c>
      <c r="U50" s="23">
        <v>-0.74</v>
      </c>
      <c r="V50" s="23">
        <v>0.78</v>
      </c>
      <c r="W50" s="23">
        <v>1.93</v>
      </c>
      <c r="X50" s="23">
        <v>1.36</v>
      </c>
      <c r="Y50" s="23">
        <v>2.04</v>
      </c>
      <c r="Z50" s="23">
        <v>1.48</v>
      </c>
      <c r="AA50" s="23">
        <v>2.64</v>
      </c>
      <c r="AB50" s="23">
        <v>3.51</v>
      </c>
      <c r="AC50" s="23">
        <v>2.0499999999999998</v>
      </c>
      <c r="AD50" s="23">
        <v>1.58</v>
      </c>
      <c r="AE50" s="65">
        <v>0.42</v>
      </c>
      <c r="AF50" s="7"/>
      <c r="AG50" s="23">
        <v>5.0199999999999996</v>
      </c>
      <c r="AH50" s="23">
        <v>21.91</v>
      </c>
      <c r="AI50" s="23">
        <v>15.73</v>
      </c>
      <c r="AJ50" s="23">
        <v>8.9600000000000009</v>
      </c>
      <c r="AK50" s="23">
        <v>2.89</v>
      </c>
      <c r="AL50" s="23">
        <v>6.11</v>
      </c>
      <c r="AM50" s="23">
        <v>9.69</v>
      </c>
      <c r="AN50" s="7"/>
      <c r="AO50" s="7"/>
      <c r="AP50" s="7"/>
    </row>
    <row r="51" spans="1:42" ht="15.75" customHeight="1" x14ac:dyDescent="0.3">
      <c r="A51" s="12" t="s">
        <v>139</v>
      </c>
      <c r="B51" s="23">
        <v>0.57999999999999996</v>
      </c>
      <c r="C51" s="23">
        <v>0.92</v>
      </c>
      <c r="D51" s="23">
        <v>1.51</v>
      </c>
      <c r="E51" s="23">
        <v>1.88</v>
      </c>
      <c r="F51" s="23">
        <v>3.73</v>
      </c>
      <c r="G51" s="23">
        <v>4.3899999999999997</v>
      </c>
      <c r="H51" s="23">
        <v>7.03</v>
      </c>
      <c r="I51" s="23">
        <v>5.97</v>
      </c>
      <c r="J51" s="23">
        <v>5.15</v>
      </c>
      <c r="K51" s="23">
        <v>2.94</v>
      </c>
      <c r="L51" s="23">
        <v>3.8</v>
      </c>
      <c r="M51" s="23">
        <v>2.79</v>
      </c>
      <c r="N51" s="23">
        <v>2.94</v>
      </c>
      <c r="O51" s="23">
        <v>2.2799999999999998</v>
      </c>
      <c r="P51" s="23">
        <v>2.46</v>
      </c>
      <c r="Q51" s="23">
        <v>0.71</v>
      </c>
      <c r="R51" s="23">
        <v>0.56999999999999995</v>
      </c>
      <c r="S51" s="23">
        <v>1.1100000000000001</v>
      </c>
      <c r="T51" s="23">
        <v>1.77</v>
      </c>
      <c r="U51" s="23">
        <v>-0.74</v>
      </c>
      <c r="V51" s="23">
        <v>0.74</v>
      </c>
      <c r="W51" s="23">
        <v>1.85</v>
      </c>
      <c r="X51" s="23">
        <v>1.3</v>
      </c>
      <c r="Y51" s="23">
        <v>1.95</v>
      </c>
      <c r="Z51" s="23">
        <v>1.42</v>
      </c>
      <c r="AA51" s="23">
        <v>2.54</v>
      </c>
      <c r="AB51" s="23">
        <v>3.37</v>
      </c>
      <c r="AC51" s="23">
        <v>1.97</v>
      </c>
      <c r="AD51" s="23">
        <v>1.53</v>
      </c>
      <c r="AE51" s="65">
        <v>0.41</v>
      </c>
      <c r="AF51" s="7"/>
      <c r="AG51" s="23">
        <v>4.8899999999999997</v>
      </c>
      <c r="AH51" s="23">
        <v>20.92</v>
      </c>
      <c r="AI51" s="23">
        <v>14.87</v>
      </c>
      <c r="AJ51" s="23">
        <v>8.5</v>
      </c>
      <c r="AK51" s="23">
        <v>2.74</v>
      </c>
      <c r="AL51" s="23">
        <v>5.84</v>
      </c>
      <c r="AM51" s="23">
        <v>9.3000000000000007</v>
      </c>
      <c r="AN51" s="7"/>
      <c r="AO51" s="7"/>
      <c r="AP51" s="7"/>
    </row>
    <row r="52" spans="1:42" ht="15.75" customHeight="1" x14ac:dyDescent="0.3">
      <c r="A52" s="12"/>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7"/>
      <c r="AG52" s="23"/>
      <c r="AH52" s="23"/>
      <c r="AI52" s="23"/>
      <c r="AJ52" s="23"/>
      <c r="AK52" s="23"/>
      <c r="AL52" s="23"/>
      <c r="AM52" s="23"/>
      <c r="AN52" s="7"/>
      <c r="AO52" s="7"/>
      <c r="AP52" s="7"/>
    </row>
    <row r="53" spans="1:42" ht="15.75" customHeight="1" x14ac:dyDescent="0.3">
      <c r="A53" s="12" t="s">
        <v>141</v>
      </c>
      <c r="B53" s="23"/>
      <c r="C53" s="23"/>
      <c r="D53" s="23">
        <v>0.12</v>
      </c>
      <c r="E53" s="23">
        <v>0.12</v>
      </c>
      <c r="F53" s="23">
        <v>0.12</v>
      </c>
      <c r="G53" s="23">
        <v>0.15</v>
      </c>
      <c r="H53" s="23">
        <v>0.15</v>
      </c>
      <c r="I53" s="23">
        <v>0.2</v>
      </c>
      <c r="J53" s="23">
        <v>0.2</v>
      </c>
      <c r="K53" s="23">
        <v>0.2</v>
      </c>
      <c r="L53" s="23">
        <v>0.2</v>
      </c>
      <c r="M53" s="23">
        <v>0.2</v>
      </c>
      <c r="N53" s="23">
        <v>0.2</v>
      </c>
      <c r="O53" s="23">
        <v>0.2</v>
      </c>
      <c r="P53" s="23">
        <v>0.2</v>
      </c>
      <c r="Q53" s="23">
        <v>0.2</v>
      </c>
      <c r="R53" s="23">
        <v>0.2</v>
      </c>
      <c r="S53" s="23">
        <v>0.2</v>
      </c>
      <c r="T53" s="23">
        <v>0.2</v>
      </c>
      <c r="U53" s="23">
        <v>0.2</v>
      </c>
      <c r="V53" s="23">
        <v>0.2</v>
      </c>
      <c r="W53" s="23">
        <v>0.3</v>
      </c>
      <c r="X53" s="23">
        <v>0.3</v>
      </c>
      <c r="Y53" s="23">
        <v>0.3</v>
      </c>
      <c r="Z53" s="23">
        <v>0.3</v>
      </c>
      <c r="AA53" s="23">
        <v>0.3</v>
      </c>
      <c r="AB53" s="23">
        <v>0.3</v>
      </c>
      <c r="AC53" s="23">
        <v>0.3</v>
      </c>
      <c r="AD53" s="23">
        <v>0.3</v>
      </c>
      <c r="AE53" s="23">
        <v>0.3</v>
      </c>
      <c r="AF53" s="7"/>
      <c r="AG53" s="23">
        <v>0.24</v>
      </c>
      <c r="AH53" s="23">
        <v>0.62000000000000011</v>
      </c>
      <c r="AI53" s="23">
        <v>0.8</v>
      </c>
      <c r="AJ53" s="23">
        <v>0.8</v>
      </c>
      <c r="AK53" s="23">
        <v>0.8</v>
      </c>
      <c r="AL53" s="23">
        <v>1.1000000000000001</v>
      </c>
      <c r="AM53" s="23">
        <v>1.2</v>
      </c>
      <c r="AN53" s="7"/>
      <c r="AO53" s="7"/>
      <c r="AP53" s="7"/>
    </row>
    <row r="54" spans="1:42" ht="15.75" customHeight="1" x14ac:dyDescent="0.3">
      <c r="A54" s="19"/>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7"/>
      <c r="AG54" s="38"/>
      <c r="AH54" s="38"/>
      <c r="AI54" s="38"/>
      <c r="AJ54" s="38"/>
      <c r="AK54" s="38"/>
      <c r="AL54" s="38"/>
      <c r="AM54" s="38"/>
      <c r="AN54" s="7"/>
      <c r="AO54" s="7"/>
      <c r="AP54" s="7"/>
    </row>
    <row r="55" spans="1:42" ht="15.75" customHeight="1" x14ac:dyDescent="0.3">
      <c r="A55" s="12" t="s">
        <v>122</v>
      </c>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7"/>
      <c r="AG55" s="38"/>
      <c r="AH55" s="38"/>
      <c r="AI55" s="38"/>
      <c r="AJ55" s="38"/>
      <c r="AK55" s="38"/>
      <c r="AL55" s="38"/>
      <c r="AM55" s="38"/>
      <c r="AN55" s="7"/>
      <c r="AO55" s="7"/>
      <c r="AP55" s="7"/>
    </row>
    <row r="56" spans="1:42" ht="15.75" customHeight="1" x14ac:dyDescent="0.3">
      <c r="A56" s="12" t="s">
        <v>143</v>
      </c>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7"/>
      <c r="AG56" s="38"/>
      <c r="AH56" s="38"/>
      <c r="AI56" s="38"/>
      <c r="AJ56" s="38"/>
      <c r="AK56" s="38"/>
      <c r="AL56" s="38"/>
      <c r="AM56" s="38"/>
      <c r="AN56" s="7"/>
      <c r="AO56" s="7"/>
      <c r="AP56" s="7"/>
    </row>
    <row r="57" spans="1:42" ht="15.75" customHeight="1" x14ac:dyDescent="0.3">
      <c r="A57" s="14" t="s">
        <v>144</v>
      </c>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7"/>
      <c r="AG57" s="38"/>
      <c r="AH57" s="38"/>
      <c r="AI57" s="38"/>
      <c r="AJ57" s="38"/>
      <c r="AK57" s="38"/>
      <c r="AL57" s="38"/>
      <c r="AM57" s="38"/>
      <c r="AN57" s="7"/>
      <c r="AO57" s="7"/>
      <c r="AP57" s="7"/>
    </row>
    <row r="58" spans="1:42" ht="15.75" customHeight="1" x14ac:dyDescent="0.3">
      <c r="A58" s="19"/>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7"/>
      <c r="AG58" s="38"/>
      <c r="AH58" s="38"/>
      <c r="AI58" s="38"/>
      <c r="AJ58" s="38"/>
      <c r="AK58" s="38"/>
      <c r="AL58" s="38"/>
      <c r="AM58" s="38"/>
      <c r="AN58" s="7"/>
      <c r="AO58" s="7"/>
      <c r="AP58" s="7"/>
    </row>
    <row r="59" spans="1:42" ht="15.75" customHeight="1" x14ac:dyDescent="0.3">
      <c r="A59" s="19"/>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7"/>
      <c r="AG59" s="38"/>
      <c r="AH59" s="38"/>
      <c r="AI59" s="38"/>
      <c r="AJ59" s="38"/>
      <c r="AK59" s="38"/>
      <c r="AL59" s="38"/>
      <c r="AM59" s="38"/>
      <c r="AN59" s="7"/>
      <c r="AO59" s="7"/>
      <c r="AP59" s="7"/>
    </row>
    <row r="60" spans="1:42" ht="15.75" customHeight="1" x14ac:dyDescent="0.3">
      <c r="A60" s="19"/>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7"/>
      <c r="AG60" s="38"/>
      <c r="AH60" s="38"/>
      <c r="AI60" s="38"/>
      <c r="AJ60" s="38"/>
      <c r="AK60" s="38"/>
      <c r="AL60" s="38"/>
      <c r="AM60" s="38"/>
      <c r="AN60" s="7"/>
      <c r="AO60" s="7"/>
      <c r="AP60" s="7"/>
    </row>
    <row r="61" spans="1:42" ht="15.75" customHeight="1" x14ac:dyDescent="0.3">
      <c r="A61" s="19"/>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7"/>
      <c r="AG61" s="38"/>
      <c r="AH61" s="38"/>
      <c r="AI61" s="38"/>
      <c r="AJ61" s="38"/>
      <c r="AK61" s="38"/>
      <c r="AL61" s="38"/>
      <c r="AM61" s="38"/>
      <c r="AN61" s="7"/>
      <c r="AO61" s="7"/>
      <c r="AP61" s="7"/>
    </row>
    <row r="62" spans="1:42" ht="15.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row>
    <row r="63" spans="1:42" ht="15.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row>
    <row r="64" spans="1:42" ht="15.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row>
    <row r="65" spans="1:42" ht="15.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row>
    <row r="66" spans="1:42" ht="15.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row>
    <row r="67" spans="1:42" ht="15.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row>
    <row r="68" spans="1:42" ht="15.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row>
    <row r="69" spans="1:42" ht="15.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row>
    <row r="70" spans="1:42" ht="15.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row>
    <row r="71" spans="1:42" ht="15.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row>
    <row r="72" spans="1:42" ht="15.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row>
    <row r="73" spans="1:42" ht="15.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row>
    <row r="74" spans="1:42" ht="15.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row>
    <row r="75" spans="1:42" ht="15.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row>
    <row r="76" spans="1:42" ht="15.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row>
    <row r="77" spans="1:42" ht="15.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row>
    <row r="78" spans="1:42" ht="15.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row>
    <row r="79" spans="1:42"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row>
    <row r="80" spans="1:42" ht="15.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row>
    <row r="81" spans="1:42" ht="15.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row>
    <row r="82" spans="1:42" ht="15.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row>
    <row r="83" spans="1:42" ht="15.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row>
    <row r="84" spans="1:42"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row>
    <row r="85" spans="1:42" ht="15.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row>
    <row r="86" spans="1:42" ht="15.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row>
    <row r="87" spans="1:42" ht="15.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row>
    <row r="88" spans="1:42" ht="15.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row>
    <row r="89" spans="1:42"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row>
    <row r="90" spans="1:42" ht="15.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row>
    <row r="91" spans="1:42" ht="15.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row>
    <row r="92" spans="1:42" ht="15.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row>
    <row r="93" spans="1:42" ht="15.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row>
    <row r="94" spans="1:42"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row>
    <row r="95" spans="1:42"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row>
    <row r="96" spans="1:42"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row>
    <row r="97" spans="1:42"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row>
    <row r="98" spans="1:42"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row>
    <row r="99" spans="1:42"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row>
    <row r="100" spans="1:42"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row>
    <row r="101" spans="1:42"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row>
    <row r="102" spans="1:42"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row>
    <row r="103" spans="1:42"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row>
    <row r="104" spans="1:42"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row>
    <row r="105" spans="1:42"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row>
    <row r="106" spans="1:42"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row>
    <row r="107" spans="1:42"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row>
    <row r="108" spans="1:42"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row>
    <row r="109" spans="1:42"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row>
    <row r="110" spans="1:42"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row>
    <row r="111" spans="1:42"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row>
    <row r="112" spans="1:42"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row>
    <row r="113" spans="1:42"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row>
    <row r="114" spans="1:42"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row>
    <row r="115" spans="1:42"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row>
    <row r="116" spans="1:42"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row>
    <row r="117" spans="1:42"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row>
    <row r="118" spans="1:42"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row>
    <row r="119" spans="1:42"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row>
    <row r="120" spans="1:42"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row>
    <row r="121" spans="1:42"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row>
    <row r="122" spans="1:42"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row>
    <row r="123" spans="1:42"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row>
    <row r="124" spans="1:42"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row>
    <row r="125" spans="1:42"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row>
    <row r="126" spans="1:42"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row>
    <row r="127" spans="1:42"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row>
    <row r="128" spans="1:42"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row>
    <row r="129" spans="1:42"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row>
    <row r="130" spans="1:42"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row>
    <row r="131" spans="1:42"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row>
    <row r="132" spans="1:42"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row>
    <row r="133" spans="1:42"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row>
    <row r="134" spans="1:42"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row>
    <row r="135" spans="1:42"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row>
    <row r="136" spans="1:42"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row>
    <row r="137" spans="1:42"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row>
    <row r="138" spans="1:42"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row>
    <row r="139" spans="1:42"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row>
    <row r="140" spans="1:42"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row>
    <row r="141" spans="1:42"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row>
    <row r="142" spans="1:42"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row>
    <row r="143" spans="1:42"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row>
    <row r="144" spans="1:42"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row>
    <row r="145" spans="1:42"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row>
    <row r="146" spans="1:42"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row>
    <row r="147" spans="1:42"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row>
    <row r="148" spans="1:42"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row>
    <row r="149" spans="1:42"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row>
    <row r="150" spans="1:42"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row>
    <row r="151" spans="1:42"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row>
    <row r="152" spans="1:42"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row>
    <row r="153" spans="1:42"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row>
    <row r="154" spans="1:42"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row>
    <row r="155" spans="1:42"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row>
    <row r="156" spans="1:42"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row>
    <row r="157" spans="1:42"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row>
    <row r="158" spans="1:42"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row>
    <row r="159" spans="1:42"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row>
    <row r="160" spans="1:42"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row>
    <row r="161" spans="1:42"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row>
    <row r="162" spans="1:42"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row>
    <row r="163" spans="1:42"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row>
    <row r="164" spans="1:42"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row>
    <row r="165" spans="1:42"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row>
    <row r="166" spans="1:42"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row>
    <row r="167" spans="1:42"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row>
    <row r="168" spans="1:42"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row>
    <row r="169" spans="1:42"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row>
    <row r="170" spans="1:42"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row>
    <row r="171" spans="1:42"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row>
    <row r="172" spans="1:42"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row>
    <row r="173" spans="1:42"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row>
    <row r="174" spans="1:42"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row>
    <row r="175" spans="1:42"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row>
    <row r="176" spans="1:42"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row>
    <row r="177" spans="1:42"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row>
    <row r="178" spans="1:42"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row>
    <row r="179" spans="1:42"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row>
    <row r="180" spans="1:42"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row>
    <row r="181" spans="1:42"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row>
    <row r="182" spans="1:42"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row>
    <row r="183" spans="1:42"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row>
    <row r="184" spans="1:42"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row>
    <row r="185" spans="1:42"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row>
    <row r="186" spans="1:42"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row>
    <row r="187" spans="1:42"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row>
    <row r="188" spans="1:42"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row>
    <row r="189" spans="1:42"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row>
    <row r="190" spans="1:42"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row>
    <row r="191" spans="1:42"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row>
    <row r="192" spans="1:42"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row>
    <row r="193" spans="1:42"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row>
    <row r="194" spans="1:42"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row>
    <row r="195" spans="1:42"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row>
    <row r="196" spans="1:42"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row>
    <row r="197" spans="1:42"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row>
    <row r="198" spans="1:42"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row>
    <row r="199" spans="1:42"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row>
    <row r="200" spans="1:42"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row>
    <row r="201" spans="1:42"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row>
    <row r="202" spans="1:42"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row>
    <row r="203" spans="1:42"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row>
    <row r="204" spans="1:42"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row>
    <row r="205" spans="1:42"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row>
    <row r="206" spans="1:42"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row>
    <row r="207" spans="1:42"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row>
    <row r="208" spans="1:42"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row>
    <row r="209" spans="1:42"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row>
    <row r="210" spans="1:42"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row>
    <row r="211" spans="1:42"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row>
    <row r="212" spans="1:42"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row>
    <row r="213" spans="1:42"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row>
    <row r="214" spans="1:42"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row>
    <row r="215" spans="1:42"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row>
    <row r="216" spans="1:42"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row>
    <row r="217" spans="1:42"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row>
    <row r="218" spans="1:42"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row>
    <row r="219" spans="1:42"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row>
    <row r="220" spans="1:42"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row>
    <row r="221" spans="1:42"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row>
    <row r="222" spans="1:42"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row>
    <row r="223" spans="1:42"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row>
    <row r="224" spans="1:42"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row>
    <row r="225" spans="1:42"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row>
    <row r="226" spans="1:42"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row>
    <row r="227" spans="1:42"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row>
    <row r="228" spans="1:42"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row>
    <row r="229" spans="1:42"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row>
    <row r="230" spans="1:42"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row>
    <row r="231" spans="1:42"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row>
    <row r="232" spans="1:42"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row>
    <row r="233" spans="1:42"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row>
    <row r="234" spans="1:42"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row>
    <row r="235" spans="1:42"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row>
    <row r="236" spans="1:42"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row>
    <row r="237" spans="1:42"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row>
    <row r="238" spans="1:42"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row>
    <row r="239" spans="1:42"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row>
    <row r="240" spans="1:42"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row>
    <row r="241" spans="1:42"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row>
    <row r="242" spans="1:42"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row>
    <row r="243" spans="1:42"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row>
    <row r="244" spans="1:42"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row>
    <row r="245" spans="1:42"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row>
    <row r="246" spans="1:42"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row>
    <row r="247" spans="1:42"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row>
    <row r="248" spans="1:42"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row>
    <row r="249" spans="1:42"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row>
    <row r="250" spans="1:42"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row>
    <row r="251" spans="1:42"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row>
    <row r="252" spans="1:42"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row>
    <row r="253" spans="1:42"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row>
    <row r="254" spans="1:42"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row>
    <row r="255" spans="1:42"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row>
    <row r="256" spans="1:42"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row>
    <row r="257" spans="1:42"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row>
    <row r="258" spans="1:42"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row>
    <row r="259" spans="1:42"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row>
    <row r="260" spans="1:42"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row>
    <row r="261" spans="1:42"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row>
    <row r="262" spans="1:42"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row>
    <row r="263" spans="1:42"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row>
    <row r="264" spans="1:42"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row>
    <row r="265" spans="1:42"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row>
    <row r="266" spans="1:42"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row>
    <row r="267" spans="1:42"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row>
    <row r="268" spans="1:42"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row>
    <row r="269" spans="1:42"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row>
    <row r="270" spans="1:42"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row>
    <row r="271" spans="1:42"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row>
    <row r="272" spans="1:42"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row>
    <row r="273" spans="1:42"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row>
    <row r="274" spans="1:42"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row>
    <row r="275" spans="1:42"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row>
    <row r="276" spans="1:42"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row>
    <row r="277" spans="1:42"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row>
    <row r="278" spans="1:42"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row>
    <row r="279" spans="1:42"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row>
    <row r="280" spans="1:42"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row>
    <row r="281" spans="1:42"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row>
    <row r="282" spans="1:42"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row>
    <row r="283" spans="1:42"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row>
    <row r="284" spans="1:42"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row>
    <row r="285" spans="1:42"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row>
    <row r="286" spans="1:42"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row>
    <row r="287" spans="1:42"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row>
    <row r="288" spans="1:42"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row>
    <row r="289" spans="1:42"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row>
    <row r="290" spans="1:42"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row>
    <row r="291" spans="1:42"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row>
    <row r="292" spans="1:42"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row>
    <row r="293" spans="1:42"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row>
    <row r="294" spans="1:42"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row>
    <row r="295" spans="1:42"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row>
    <row r="296" spans="1:42"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row>
    <row r="297" spans="1:42"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row>
    <row r="298" spans="1:42"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row>
    <row r="299" spans="1:42"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row>
    <row r="300" spans="1:42"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row>
    <row r="301" spans="1:42"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row>
    <row r="302" spans="1:42"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row>
    <row r="303" spans="1:42"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row>
    <row r="304" spans="1:42"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row>
    <row r="305" spans="1:42"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row>
    <row r="306" spans="1:42"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row>
    <row r="307" spans="1:42"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row>
    <row r="308" spans="1:42"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row>
    <row r="309" spans="1:42"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row>
    <row r="310" spans="1:42"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row>
    <row r="311" spans="1:42"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row>
    <row r="312" spans="1:42"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row>
    <row r="313" spans="1:42"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row>
    <row r="314" spans="1:42"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row>
    <row r="315" spans="1:42"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row>
    <row r="316" spans="1:42"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row>
    <row r="317" spans="1:42"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row>
    <row r="318" spans="1:42"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row>
    <row r="319" spans="1:42"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row>
    <row r="320" spans="1:42"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row>
    <row r="321" spans="1:42"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row>
    <row r="322" spans="1:42"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row>
    <row r="323" spans="1:42"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row>
    <row r="324" spans="1:42"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row>
    <row r="325" spans="1:42"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row>
    <row r="326" spans="1:42"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row>
    <row r="327" spans="1:42"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row>
    <row r="328" spans="1:42"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row>
    <row r="329" spans="1:42"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row>
    <row r="330" spans="1:42"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row>
    <row r="331" spans="1:42"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row>
    <row r="332" spans="1:42"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row>
    <row r="333" spans="1:42"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row>
    <row r="334" spans="1:42"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row>
    <row r="335" spans="1:42"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row>
    <row r="336" spans="1:42"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row>
    <row r="337" spans="1:42"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row>
    <row r="338" spans="1:42"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row>
    <row r="339" spans="1:42"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row>
    <row r="340" spans="1:42"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row>
    <row r="341" spans="1:42"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row>
    <row r="342" spans="1:42"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row>
    <row r="343" spans="1:42"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row>
    <row r="344" spans="1:42"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row>
    <row r="345" spans="1:42"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row>
    <row r="346" spans="1:42"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row>
    <row r="347" spans="1:42"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row>
    <row r="348" spans="1:42"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row>
    <row r="349" spans="1:42"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row>
    <row r="350" spans="1:42"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row>
    <row r="351" spans="1:42"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row>
    <row r="352" spans="1:42"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row>
    <row r="353" spans="1:42"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row>
    <row r="354" spans="1:42"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row>
    <row r="355" spans="1:42"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row>
    <row r="356" spans="1:42"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row>
    <row r="357" spans="1:42"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row>
    <row r="358" spans="1:42"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row>
    <row r="359" spans="1:42"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row>
    <row r="360" spans="1:42"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row>
    <row r="361" spans="1:42"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row>
    <row r="362" spans="1:42"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row>
    <row r="363" spans="1:42"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row>
    <row r="364" spans="1:42"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row>
    <row r="365" spans="1:42"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row>
    <row r="366" spans="1:42"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row>
    <row r="367" spans="1:42"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row>
    <row r="368" spans="1:42"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row>
    <row r="369" spans="1:42"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row>
    <row r="370" spans="1:42"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row>
    <row r="371" spans="1:42"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row>
    <row r="372" spans="1:42"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row>
    <row r="373" spans="1:42"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row>
    <row r="374" spans="1:42"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row>
    <row r="375" spans="1:42"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row>
    <row r="376" spans="1:42"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row>
    <row r="377" spans="1:42"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row>
    <row r="378" spans="1:42"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row>
    <row r="379" spans="1:42"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row>
    <row r="380" spans="1:42"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row>
    <row r="381" spans="1:42"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row>
    <row r="382" spans="1:42"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row>
    <row r="383" spans="1:42"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row>
    <row r="384" spans="1:42"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row>
    <row r="385" spans="1:42"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row>
    <row r="386" spans="1:42"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row>
    <row r="387" spans="1:42"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row>
    <row r="388" spans="1:42"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row>
    <row r="389" spans="1:42"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row>
    <row r="390" spans="1:42"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row>
    <row r="391" spans="1:42"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row>
    <row r="392" spans="1:42"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row>
    <row r="393" spans="1:42"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row>
    <row r="394" spans="1:42"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row>
    <row r="395" spans="1:42"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row>
    <row r="396" spans="1:42"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row>
    <row r="397" spans="1:42"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row>
    <row r="398" spans="1:42"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row>
    <row r="399" spans="1:42"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row>
    <row r="400" spans="1:42"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row>
    <row r="401" spans="1:42"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row>
    <row r="402" spans="1:42"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row>
    <row r="403" spans="1:42"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row>
    <row r="404" spans="1:42"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row>
    <row r="405" spans="1:42"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row>
    <row r="406" spans="1:42"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row>
    <row r="407" spans="1:42"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row>
    <row r="408" spans="1:42"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row>
    <row r="409" spans="1:42"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row>
    <row r="410" spans="1:42"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row>
    <row r="411" spans="1:42"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row>
    <row r="412" spans="1:42"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row>
    <row r="413" spans="1:42"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row>
    <row r="414" spans="1:42"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row>
    <row r="415" spans="1:42"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row>
    <row r="416" spans="1:42"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row>
    <row r="417" spans="1:42"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row>
    <row r="418" spans="1:42"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row>
    <row r="419" spans="1:42"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row>
    <row r="420" spans="1:42"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row>
    <row r="421" spans="1:42"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row>
    <row r="422" spans="1:42"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row>
    <row r="423" spans="1:42"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row>
    <row r="424" spans="1:42"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row>
    <row r="425" spans="1:42"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row>
    <row r="426" spans="1:42"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row>
    <row r="427" spans="1:42"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row>
    <row r="428" spans="1:42"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row>
    <row r="429" spans="1:42"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row>
    <row r="430" spans="1:42"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row>
    <row r="431" spans="1:42"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row>
    <row r="432" spans="1:42"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row>
    <row r="433" spans="1:42"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row>
    <row r="434" spans="1:42"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row>
    <row r="435" spans="1:42"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row>
    <row r="436" spans="1:42"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row>
    <row r="437" spans="1:42"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row>
    <row r="438" spans="1:42"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row>
    <row r="439" spans="1:42"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row>
    <row r="440" spans="1:42"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row>
    <row r="441" spans="1:42"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row>
    <row r="442" spans="1:42"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row>
    <row r="443" spans="1:42"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row>
    <row r="444" spans="1:42"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row>
    <row r="445" spans="1:42"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row>
    <row r="446" spans="1:42"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row>
    <row r="447" spans="1:42"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row>
    <row r="448" spans="1:42"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row>
    <row r="449" spans="1:42"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row>
    <row r="450" spans="1:42"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row>
    <row r="451" spans="1:42"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row>
    <row r="452" spans="1:42"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row>
    <row r="453" spans="1:42"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row>
    <row r="454" spans="1:42"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row>
    <row r="455" spans="1:42"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row>
    <row r="456" spans="1:42"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row>
    <row r="457" spans="1:42"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row>
    <row r="458" spans="1:42"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row>
    <row r="459" spans="1:42"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row>
    <row r="460" spans="1:42"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row>
    <row r="461" spans="1:42"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row>
    <row r="462" spans="1:42"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row>
    <row r="463" spans="1:42"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row>
    <row r="464" spans="1:42"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row>
    <row r="465" spans="1:42"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row>
    <row r="466" spans="1:42"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row>
    <row r="467" spans="1:42"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row>
    <row r="468" spans="1:42"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row>
    <row r="469" spans="1:42"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row>
    <row r="470" spans="1:42"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row>
    <row r="471" spans="1:42"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row>
    <row r="472" spans="1:42"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row>
    <row r="473" spans="1:42"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row>
    <row r="474" spans="1:42"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row>
    <row r="475" spans="1:42"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row>
    <row r="476" spans="1:42"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row>
    <row r="477" spans="1:42"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row>
    <row r="478" spans="1:42"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row>
    <row r="479" spans="1:42"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row>
    <row r="480" spans="1:42"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row>
    <row r="481" spans="1:42"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row>
    <row r="482" spans="1:42"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row>
    <row r="483" spans="1:42"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row>
    <row r="484" spans="1:42"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row>
    <row r="485" spans="1:42"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row>
    <row r="486" spans="1:42"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row>
    <row r="487" spans="1:42"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row>
    <row r="488" spans="1:42"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row>
    <row r="489" spans="1:42"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row>
    <row r="490" spans="1:42"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row>
    <row r="491" spans="1:42"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row>
    <row r="492" spans="1:42"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row>
    <row r="493" spans="1:42"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row>
    <row r="494" spans="1:42"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row>
    <row r="495" spans="1:42"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row>
    <row r="496" spans="1:42"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row>
    <row r="497" spans="1:42"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row>
    <row r="498" spans="1:42"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row>
    <row r="499" spans="1:42"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row>
    <row r="500" spans="1:42"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row>
    <row r="501" spans="1:42"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row>
    <row r="502" spans="1:42"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row>
    <row r="503" spans="1:42"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row>
    <row r="504" spans="1:42"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row>
    <row r="505" spans="1:42"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row>
    <row r="506" spans="1:42"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row>
    <row r="507" spans="1:42"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row>
    <row r="508" spans="1:42"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row>
    <row r="509" spans="1:42"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row>
    <row r="510" spans="1:42"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row>
    <row r="511" spans="1:42"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row>
    <row r="512" spans="1:42"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row>
    <row r="513" spans="1:42"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row>
    <row r="514" spans="1:42"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row>
    <row r="515" spans="1:42"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row>
    <row r="516" spans="1:42"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row>
    <row r="517" spans="1:42"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row>
    <row r="518" spans="1:42"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row>
    <row r="519" spans="1:42"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row>
    <row r="520" spans="1:42"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row>
    <row r="521" spans="1:42"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row>
    <row r="522" spans="1:42"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row>
    <row r="523" spans="1:42"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row>
    <row r="524" spans="1:42"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row>
    <row r="525" spans="1:42"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row>
    <row r="526" spans="1:42"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row>
    <row r="527" spans="1:42"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row>
    <row r="528" spans="1:42"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row>
    <row r="529" spans="1:42"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row>
    <row r="530" spans="1:42"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row>
    <row r="531" spans="1:42"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row>
    <row r="532" spans="1:42"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row>
    <row r="533" spans="1:42"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row>
    <row r="534" spans="1:42"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row>
    <row r="535" spans="1:42"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row>
    <row r="536" spans="1:42"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row>
    <row r="537" spans="1:42"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row>
    <row r="538" spans="1:42"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row>
    <row r="539" spans="1:42"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row>
    <row r="540" spans="1:42"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row>
    <row r="541" spans="1:42"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row>
    <row r="542" spans="1:42"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row>
    <row r="543" spans="1:42"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row>
    <row r="544" spans="1:42"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row>
    <row r="545" spans="1:42"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row>
    <row r="546" spans="1:42"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row>
    <row r="547" spans="1:42"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row>
    <row r="548" spans="1:42"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row>
    <row r="549" spans="1:42"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row>
    <row r="550" spans="1:42"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row>
    <row r="551" spans="1:42"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row>
    <row r="552" spans="1:42"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row>
    <row r="553" spans="1:42"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row>
    <row r="554" spans="1:42"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row>
    <row r="555" spans="1:42"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row>
    <row r="556" spans="1:42"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row>
    <row r="557" spans="1:42"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row>
    <row r="558" spans="1:42"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row>
    <row r="559" spans="1:42"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row>
    <row r="560" spans="1:42"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row>
    <row r="561" spans="1:42"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row>
    <row r="562" spans="1:42"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row>
    <row r="563" spans="1:42"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row>
    <row r="564" spans="1:42"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row>
    <row r="565" spans="1:42"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row>
    <row r="566" spans="1:42"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row>
    <row r="567" spans="1:42"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row>
    <row r="568" spans="1:42"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row>
    <row r="569" spans="1:42"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row>
    <row r="570" spans="1:42"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row>
    <row r="571" spans="1:42"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row>
    <row r="572" spans="1:42"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row>
    <row r="573" spans="1:42"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row>
    <row r="574" spans="1:42"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row>
    <row r="575" spans="1:42"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row>
    <row r="576" spans="1:42"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row>
    <row r="577" spans="1:42"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row>
    <row r="578" spans="1:42"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row>
    <row r="579" spans="1:42"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row>
    <row r="580" spans="1:42"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row>
    <row r="581" spans="1:42"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row>
    <row r="582" spans="1:42"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row>
    <row r="583" spans="1:42"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row>
    <row r="584" spans="1:42"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row>
    <row r="585" spans="1:42"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row>
    <row r="586" spans="1:42"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row>
    <row r="587" spans="1:42"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row>
    <row r="588" spans="1:42"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row>
    <row r="589" spans="1:42"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row>
    <row r="590" spans="1:42"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row>
    <row r="591" spans="1:42"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row>
    <row r="592" spans="1:42"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row>
    <row r="593" spans="1:42"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row>
    <row r="594" spans="1:42"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row>
    <row r="595" spans="1:42"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row>
    <row r="596" spans="1:42"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row>
    <row r="597" spans="1:42"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row>
    <row r="598" spans="1:42"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row>
    <row r="599" spans="1:42"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row>
    <row r="600" spans="1:42"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row>
    <row r="601" spans="1:42"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row>
    <row r="602" spans="1:42"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row>
    <row r="603" spans="1:42"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row>
    <row r="604" spans="1:42"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row>
    <row r="605" spans="1:42"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row>
    <row r="606" spans="1:42"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row>
    <row r="607" spans="1:42"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row>
    <row r="608" spans="1:42"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row>
    <row r="609" spans="1:42"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row>
    <row r="610" spans="1:42"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row>
    <row r="611" spans="1:42"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row>
    <row r="612" spans="1:42"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row>
    <row r="613" spans="1:42"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row>
    <row r="614" spans="1:42"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row>
    <row r="615" spans="1:42"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row>
    <row r="616" spans="1:42"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row>
    <row r="617" spans="1:42"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row>
    <row r="618" spans="1:42"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row>
    <row r="619" spans="1:42"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row>
    <row r="620" spans="1:42"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row>
    <row r="621" spans="1:42"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row>
    <row r="622" spans="1:42"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row>
    <row r="623" spans="1:42"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row>
    <row r="624" spans="1:42"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row>
    <row r="625" spans="1:42"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row>
    <row r="626" spans="1:42"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row>
    <row r="627" spans="1:42"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row>
    <row r="628" spans="1:42"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row>
    <row r="629" spans="1:42"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row>
    <row r="630" spans="1:42"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row>
    <row r="631" spans="1:42"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row>
    <row r="632" spans="1:42"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row>
    <row r="633" spans="1:42"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row>
    <row r="634" spans="1:42"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row>
    <row r="635" spans="1:42"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row>
    <row r="636" spans="1:42"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row>
    <row r="637" spans="1:42"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row>
    <row r="638" spans="1:42"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row>
    <row r="639" spans="1:42"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row>
    <row r="640" spans="1:42"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row>
    <row r="641" spans="1:42"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row>
    <row r="642" spans="1:42"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row>
    <row r="643" spans="1:42"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row>
    <row r="644" spans="1:42"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row>
    <row r="645" spans="1:42"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row>
    <row r="646" spans="1:42"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row>
    <row r="647" spans="1:42"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row>
    <row r="648" spans="1:42"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row>
    <row r="649" spans="1:42"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row>
    <row r="650" spans="1:42"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row>
    <row r="651" spans="1:42"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row>
    <row r="652" spans="1:42"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row>
    <row r="653" spans="1:42"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row>
    <row r="654" spans="1:42"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row>
    <row r="655" spans="1:42"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row>
    <row r="656" spans="1:42"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row>
    <row r="657" spans="1:42"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row>
    <row r="658" spans="1:42"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row>
    <row r="659" spans="1:42"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row>
    <row r="660" spans="1:42"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row>
    <row r="661" spans="1:42"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row>
    <row r="662" spans="1:42"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row>
    <row r="663" spans="1:42"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row>
    <row r="664" spans="1:42"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row>
    <row r="665" spans="1:42"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row>
    <row r="666" spans="1:42"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row>
    <row r="667" spans="1:42"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row>
    <row r="668" spans="1:42"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row>
    <row r="669" spans="1:42"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row>
    <row r="670" spans="1:42"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row>
    <row r="671" spans="1:42"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row>
    <row r="672" spans="1:42"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row>
    <row r="673" spans="1:42"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row>
    <row r="674" spans="1:42"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row>
    <row r="675" spans="1:42"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row>
    <row r="676" spans="1:42"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row>
    <row r="677" spans="1:42"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row>
    <row r="678" spans="1:42"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row>
    <row r="679" spans="1:42"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row>
    <row r="680" spans="1:42"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row>
    <row r="681" spans="1:42"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row>
    <row r="682" spans="1:42"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row>
    <row r="683" spans="1:42"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row>
    <row r="684" spans="1:42"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row>
    <row r="685" spans="1:42"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row>
    <row r="686" spans="1:42"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row>
    <row r="687" spans="1:42"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row>
    <row r="688" spans="1:42"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row>
    <row r="689" spans="1:42"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row>
    <row r="690" spans="1:42"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row>
    <row r="691" spans="1:42"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row>
    <row r="692" spans="1:42"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row>
    <row r="693" spans="1:42"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row>
    <row r="694" spans="1:42"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row>
    <row r="695" spans="1:42"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row>
    <row r="696" spans="1:42"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row>
    <row r="697" spans="1:42"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row>
    <row r="698" spans="1:42"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row>
    <row r="699" spans="1:42"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row>
    <row r="700" spans="1:42"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row>
    <row r="701" spans="1:42"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row>
    <row r="702" spans="1:42"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row>
    <row r="703" spans="1:42"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row>
    <row r="704" spans="1:42"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row>
    <row r="705" spans="1:42"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row>
    <row r="706" spans="1:42"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row>
    <row r="707" spans="1:42"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row>
    <row r="708" spans="1:42"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row>
    <row r="709" spans="1:42"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row>
    <row r="710" spans="1:42"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row>
    <row r="711" spans="1:42"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row>
    <row r="712" spans="1:42"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row>
    <row r="713" spans="1:42"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row>
    <row r="714" spans="1:42"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row>
    <row r="715" spans="1:42"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row>
    <row r="716" spans="1:42"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row>
    <row r="717" spans="1:42"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row>
    <row r="718" spans="1:42"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row>
    <row r="719" spans="1:42"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row>
    <row r="720" spans="1:42"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row>
    <row r="721" spans="1:42"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row>
    <row r="722" spans="1:42"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row>
    <row r="723" spans="1:42"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row>
    <row r="724" spans="1:42"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row>
    <row r="725" spans="1:42"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row>
    <row r="726" spans="1:42"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row>
    <row r="727" spans="1:42"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row>
    <row r="728" spans="1:42"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row>
    <row r="729" spans="1:42"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row>
    <row r="730" spans="1:42"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row>
    <row r="731" spans="1:42"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row>
    <row r="732" spans="1:42"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row>
    <row r="733" spans="1:42"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row>
    <row r="734" spans="1:42"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row>
    <row r="735" spans="1:42"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row>
    <row r="736" spans="1:42"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row>
    <row r="737" spans="1:42"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row>
    <row r="738" spans="1:42"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row>
    <row r="739" spans="1:42"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row>
    <row r="740" spans="1:42"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row>
    <row r="741" spans="1:42"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row>
    <row r="742" spans="1:42"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row>
    <row r="743" spans="1:42"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row>
    <row r="744" spans="1:42"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row>
    <row r="745" spans="1:42"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row>
    <row r="746" spans="1:42"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row>
    <row r="747" spans="1:42"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row>
    <row r="748" spans="1:42"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row>
    <row r="749" spans="1:42"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row>
    <row r="750" spans="1:42"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row>
    <row r="751" spans="1:42"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row>
    <row r="752" spans="1:42"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row>
    <row r="753" spans="1:42"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row>
    <row r="754" spans="1:42"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row>
    <row r="755" spans="1:42"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row>
    <row r="756" spans="1:42"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row>
    <row r="757" spans="1:42"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row>
    <row r="758" spans="1:42"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row>
    <row r="759" spans="1:42"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row>
    <row r="760" spans="1:42"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row>
    <row r="761" spans="1:42"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row>
    <row r="762" spans="1:42"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row>
    <row r="763" spans="1:42"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row>
    <row r="764" spans="1:42"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row>
    <row r="765" spans="1:42"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row>
    <row r="766" spans="1:42"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row>
    <row r="767" spans="1:42"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row>
    <row r="768" spans="1:42"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row>
    <row r="769" spans="1:42"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row>
    <row r="770" spans="1:42"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row>
    <row r="771" spans="1:42"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row>
    <row r="772" spans="1:42"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row>
    <row r="773" spans="1:42"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row>
    <row r="774" spans="1:42"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row>
    <row r="775" spans="1:42"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row>
    <row r="776" spans="1:42"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row>
    <row r="777" spans="1:42"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row>
    <row r="778" spans="1:42"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row>
    <row r="779" spans="1:42"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row>
    <row r="780" spans="1:42"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row>
    <row r="781" spans="1:42"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row>
    <row r="782" spans="1:42"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row>
    <row r="783" spans="1:42"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row>
    <row r="784" spans="1:42"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row>
    <row r="785" spans="1:42"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row>
    <row r="786" spans="1:42"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row>
    <row r="787" spans="1:42"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row>
    <row r="788" spans="1:42"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row>
    <row r="789" spans="1:42"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row>
    <row r="790" spans="1:42"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row>
    <row r="791" spans="1:42"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row>
    <row r="792" spans="1:42"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row>
    <row r="793" spans="1:42"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row>
    <row r="794" spans="1:42"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row>
    <row r="795" spans="1:42"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row>
    <row r="796" spans="1:42"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row>
    <row r="797" spans="1:42"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row>
    <row r="798" spans="1:42"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row>
    <row r="799" spans="1:42"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row>
    <row r="800" spans="1:42"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row>
    <row r="801" spans="1:42"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row>
    <row r="802" spans="1:42"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row>
    <row r="803" spans="1:42"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row>
    <row r="804" spans="1:42"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row>
    <row r="805" spans="1:42"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row>
    <row r="806" spans="1:42"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row>
    <row r="807" spans="1:42"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row>
    <row r="808" spans="1:42"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row>
    <row r="809" spans="1:42"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row>
    <row r="810" spans="1:42"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row>
    <row r="811" spans="1:42"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row>
    <row r="812" spans="1:42"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row>
    <row r="813" spans="1:42"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row>
    <row r="814" spans="1:42"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row>
    <row r="815" spans="1:42"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row>
    <row r="816" spans="1:42"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row>
    <row r="817" spans="1:42"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row>
    <row r="818" spans="1:42"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row>
    <row r="819" spans="1:42"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row>
    <row r="820" spans="1:42"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row>
    <row r="821" spans="1:42"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row>
    <row r="822" spans="1:42"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row>
    <row r="823" spans="1:42"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row>
    <row r="824" spans="1:42"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row>
    <row r="825" spans="1:42"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row>
    <row r="826" spans="1:42"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row>
    <row r="827" spans="1:42"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row>
    <row r="828" spans="1:42"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row>
    <row r="829" spans="1:42"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row>
    <row r="830" spans="1:42"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row>
    <row r="831" spans="1:42"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row>
    <row r="832" spans="1:42"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row>
    <row r="833" spans="1:42"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row>
    <row r="834" spans="1:42"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row>
    <row r="835" spans="1:42"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row>
    <row r="836" spans="1:42"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row>
    <row r="837" spans="1:42"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row>
    <row r="838" spans="1:42"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row>
    <row r="839" spans="1:42"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row>
    <row r="840" spans="1:42"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row>
    <row r="841" spans="1:42"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row>
    <row r="842" spans="1:42"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row>
    <row r="843" spans="1:42"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row>
    <row r="844" spans="1:42"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row>
    <row r="845" spans="1:42"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row>
    <row r="846" spans="1:42"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row>
    <row r="847" spans="1:42"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row>
    <row r="848" spans="1:42"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row>
    <row r="849" spans="1:42"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row>
    <row r="850" spans="1:42"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row>
    <row r="851" spans="1:42"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row>
    <row r="852" spans="1:42"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row>
    <row r="853" spans="1:42"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row>
    <row r="854" spans="1:42"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row>
    <row r="855" spans="1:42"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row>
    <row r="856" spans="1:42"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row>
    <row r="857" spans="1:42"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row>
    <row r="858" spans="1:42"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row>
    <row r="859" spans="1:42"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row>
    <row r="860" spans="1:42"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row>
    <row r="861" spans="1:42"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row>
    <row r="862" spans="1:42"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row>
    <row r="863" spans="1:42"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row>
    <row r="864" spans="1:42"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row>
    <row r="865" spans="1:42"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row>
    <row r="866" spans="1:42"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row>
    <row r="867" spans="1:42"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row>
    <row r="868" spans="1:42"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row>
    <row r="869" spans="1:42"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row>
    <row r="870" spans="1:42"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row>
    <row r="871" spans="1:42"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row>
    <row r="872" spans="1:42"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row>
    <row r="873" spans="1:42"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row>
    <row r="874" spans="1:42"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row>
    <row r="875" spans="1:42"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row>
    <row r="876" spans="1:42"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row>
    <row r="877" spans="1:42"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row>
    <row r="878" spans="1:42"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row>
    <row r="879" spans="1:42"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row>
    <row r="880" spans="1:42"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row>
    <row r="881" spans="1:42"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row>
    <row r="882" spans="1:42"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row>
    <row r="883" spans="1:42"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row>
    <row r="884" spans="1:42"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row>
    <row r="885" spans="1:42"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row>
    <row r="886" spans="1:42"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row>
    <row r="887" spans="1:42"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row>
    <row r="888" spans="1:42"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row>
    <row r="889" spans="1:42"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row>
    <row r="890" spans="1:42"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row>
    <row r="891" spans="1:42"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row>
    <row r="892" spans="1:42"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row>
    <row r="893" spans="1:42"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row>
    <row r="894" spans="1:42"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row>
    <row r="895" spans="1:42"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row>
    <row r="896" spans="1:42"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row>
    <row r="897" spans="1:42"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row>
    <row r="898" spans="1:42"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row>
    <row r="899" spans="1:42"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row>
    <row r="900" spans="1:42"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row>
    <row r="901" spans="1:42"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row>
    <row r="902" spans="1:42"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row>
    <row r="903" spans="1:42"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row>
    <row r="904" spans="1:42"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row>
    <row r="905" spans="1:42"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row>
    <row r="906" spans="1:42"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row>
    <row r="907" spans="1:42"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row>
    <row r="908" spans="1:42"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row>
    <row r="909" spans="1:42"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row>
    <row r="910" spans="1:42"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row>
    <row r="911" spans="1:42"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row>
    <row r="912" spans="1:42"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row>
    <row r="913" spans="1:42"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row>
    <row r="914" spans="1:42"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row>
    <row r="915" spans="1:42"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row>
    <row r="916" spans="1:42"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row>
    <row r="917" spans="1:42"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row>
    <row r="918" spans="1:42"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row>
    <row r="919" spans="1:42"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row>
    <row r="920" spans="1:42"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row>
    <row r="921" spans="1:42"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row>
    <row r="922" spans="1:42"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row>
    <row r="923" spans="1:42"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row>
    <row r="924" spans="1:42"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row>
    <row r="925" spans="1:42"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row>
    <row r="926" spans="1:42"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row>
    <row r="927" spans="1:42"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row>
    <row r="928" spans="1:42"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row>
    <row r="929" spans="1:42"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row>
    <row r="930" spans="1:42"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row>
    <row r="931" spans="1:42"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row>
    <row r="932" spans="1:42"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row>
    <row r="933" spans="1:42"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row>
    <row r="934" spans="1:42"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row>
    <row r="935" spans="1:42"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row>
    <row r="936" spans="1:42"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row>
    <row r="937" spans="1:42"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row>
    <row r="938" spans="1:42"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row>
    <row r="939" spans="1:42"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row>
    <row r="940" spans="1:42"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row>
    <row r="941" spans="1:42"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row>
    <row r="942" spans="1:42"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row>
    <row r="943" spans="1:42"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row>
    <row r="944" spans="1:42"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row>
    <row r="945" spans="1:42"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row>
    <row r="946" spans="1:42"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row>
    <row r="947" spans="1:42"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row>
    <row r="948" spans="1:42"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row>
    <row r="949" spans="1:42"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row>
    <row r="950" spans="1:42"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row>
    <row r="951" spans="1:42"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row>
    <row r="952" spans="1:42"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row>
    <row r="953" spans="1:42"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row>
    <row r="954" spans="1:42"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row>
    <row r="955" spans="1:42"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row>
    <row r="956" spans="1:42"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row>
    <row r="957" spans="1:42" ht="15.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row>
    <row r="958" spans="1:42" ht="15.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row>
    <row r="959" spans="1:42" ht="15.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row>
    <row r="960" spans="1:42" ht="15.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row>
    <row r="961" spans="1:42" ht="15.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row>
    <row r="962" spans="1:42" ht="15.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row>
    <row r="963" spans="1:42" ht="15.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row>
    <row r="964" spans="1:42" ht="15.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row>
    <row r="965" spans="1:42" ht="15.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row>
    <row r="966" spans="1:42" ht="15.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row>
    <row r="967" spans="1:42" ht="15.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row>
    <row r="968" spans="1:42" ht="15.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row>
    <row r="969" spans="1:42" ht="15.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row>
    <row r="970" spans="1:42" ht="15.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row>
    <row r="971" spans="1:42" ht="15.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row>
    <row r="972" spans="1:42" ht="15.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row>
    <row r="973" spans="1:42" ht="15.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row>
    <row r="974" spans="1:42" ht="15.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row>
    <row r="975" spans="1:42" ht="15.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row>
    <row r="976" spans="1:42" ht="15.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row>
    <row r="977" spans="1:42" ht="15.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row>
    <row r="978" spans="1:42" ht="15.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row>
    <row r="979" spans="1:42" ht="15.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row>
    <row r="980" spans="1:42" ht="15.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row>
    <row r="981" spans="1:42" ht="15.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row>
    <row r="982" spans="1:42" ht="15.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row>
    <row r="983" spans="1:42" ht="15.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row>
    <row r="984" spans="1:42" ht="15.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row>
    <row r="985" spans="1:42" ht="15.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row>
    <row r="986" spans="1:42" ht="15.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row>
    <row r="987" spans="1:42" ht="15.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row>
    <row r="988" spans="1:42" ht="15.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row>
    <row r="989" spans="1:42" ht="15.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row>
    <row r="990" spans="1:42" ht="15.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row>
    <row r="991" spans="1:42" ht="15.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row>
    <row r="992" spans="1:42" ht="15.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row>
    <row r="993" spans="1:42" ht="15.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row>
    <row r="994" spans="1:42" ht="15.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row>
    <row r="995" spans="1:42" ht="15.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row>
    <row r="996" spans="1:42" ht="15.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row>
    <row r="997" spans="1:42" ht="15.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row>
    <row r="998" spans="1:42" ht="15.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row>
    <row r="999" spans="1:42" ht="15.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row>
    <row r="1000" spans="1:42" ht="15.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row>
  </sheetData>
  <pageMargins left="0.7" right="0.7" top="0.75" bottom="0.75" header="0" footer="0"/>
  <pageSetup scale="2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1001"/>
  <sheetViews>
    <sheetView showGridLines="0" zoomScale="70" zoomScaleNormal="70" workbookViewId="0">
      <pane xSplit="1" ySplit="4" topLeftCell="B5" activePane="bottomRight" state="frozen"/>
      <selection pane="topRight" activeCell="B1" sqref="B1"/>
      <selection pane="bottomLeft" activeCell="A5" sqref="A5"/>
      <selection pane="bottomRight" activeCell="E45" sqref="E45"/>
    </sheetView>
  </sheetViews>
  <sheetFormatPr defaultColWidth="14.44140625" defaultRowHeight="15" customHeight="1" x14ac:dyDescent="0.3"/>
  <cols>
    <col min="1" max="1" width="71.44140625" customWidth="1"/>
    <col min="2" max="31" width="14.44140625" customWidth="1"/>
    <col min="32" max="37" width="30" customWidth="1"/>
    <col min="38" max="41" width="9.44140625" customWidth="1"/>
  </cols>
  <sheetData>
    <row r="1" spans="1:41" ht="15.75" customHeight="1" x14ac:dyDescent="0.3">
      <c r="A1" s="4" t="s">
        <v>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row>
    <row r="2" spans="1:41" ht="15.75" customHeight="1" x14ac:dyDescent="0.3">
      <c r="A2" s="12" t="s">
        <v>6</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6"/>
      <c r="AL2" s="6"/>
      <c r="AM2" s="6"/>
      <c r="AN2" s="6"/>
      <c r="AO2" s="6"/>
    </row>
    <row r="3" spans="1:41" ht="15.75" customHeight="1" x14ac:dyDescent="0.3">
      <c r="A3" s="12"/>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6"/>
      <c r="AL3" s="6"/>
      <c r="AM3" s="6"/>
      <c r="AN3" s="6"/>
      <c r="AO3" s="6"/>
    </row>
    <row r="4" spans="1:41" ht="15.75" customHeight="1" x14ac:dyDescent="0.3">
      <c r="A4" s="19"/>
      <c r="B4" s="20">
        <v>43555</v>
      </c>
      <c r="C4" s="20">
        <v>43646</v>
      </c>
      <c r="D4" s="20">
        <v>43738</v>
      </c>
      <c r="E4" s="20">
        <v>43830</v>
      </c>
      <c r="F4" s="20">
        <v>43921</v>
      </c>
      <c r="G4" s="20">
        <v>44012</v>
      </c>
      <c r="H4" s="20">
        <v>44104</v>
      </c>
      <c r="I4" s="20">
        <v>44196</v>
      </c>
      <c r="J4" s="20">
        <v>44286</v>
      </c>
      <c r="K4" s="20">
        <v>44377</v>
      </c>
      <c r="L4" s="20">
        <v>44469</v>
      </c>
      <c r="M4" s="20">
        <v>44561</v>
      </c>
      <c r="N4" s="20">
        <v>44651</v>
      </c>
      <c r="O4" s="20">
        <v>44742</v>
      </c>
      <c r="P4" s="20">
        <v>44834</v>
      </c>
      <c r="Q4" s="20">
        <v>44926</v>
      </c>
      <c r="R4" s="20">
        <v>45016</v>
      </c>
      <c r="S4" s="20">
        <v>45107</v>
      </c>
      <c r="T4" s="20">
        <v>45199</v>
      </c>
      <c r="U4" s="20">
        <v>45291</v>
      </c>
      <c r="V4" s="20">
        <v>45382</v>
      </c>
      <c r="W4" s="20">
        <v>45473</v>
      </c>
      <c r="X4" s="20">
        <v>45565</v>
      </c>
      <c r="Y4" s="20">
        <v>45657</v>
      </c>
      <c r="Z4" s="20">
        <v>45747</v>
      </c>
      <c r="AA4" s="20">
        <v>45838</v>
      </c>
      <c r="AB4" s="20">
        <v>45930</v>
      </c>
      <c r="AC4" s="20">
        <v>46022</v>
      </c>
      <c r="AD4" s="20">
        <v>46112</v>
      </c>
      <c r="AE4" s="20">
        <v>46203</v>
      </c>
      <c r="AF4" s="22"/>
      <c r="AG4" s="22"/>
      <c r="AH4" s="7"/>
      <c r="AI4" s="7"/>
      <c r="AJ4" s="7"/>
      <c r="AK4" s="7"/>
      <c r="AL4" s="7"/>
      <c r="AM4" s="7"/>
      <c r="AN4" s="7"/>
      <c r="AO4" s="7"/>
    </row>
    <row r="5" spans="1:41" ht="15.75" customHeight="1" x14ac:dyDescent="0.3">
      <c r="A5" s="24" t="s">
        <v>43</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row>
    <row r="6" spans="1:41" ht="15.75" customHeight="1" x14ac:dyDescent="0.3">
      <c r="A6" s="12" t="s">
        <v>48</v>
      </c>
      <c r="B6" s="25">
        <v>144.26599999999999</v>
      </c>
      <c r="C6" s="25">
        <v>231.38800000000001</v>
      </c>
      <c r="D6" s="25">
        <v>201.268</v>
      </c>
      <c r="E6" s="25">
        <v>188.291</v>
      </c>
      <c r="F6" s="25">
        <v>878.82600000000002</v>
      </c>
      <c r="G6" s="25">
        <v>910.25699999999995</v>
      </c>
      <c r="H6" s="25">
        <v>529.16600000000005</v>
      </c>
      <c r="I6" s="25">
        <v>532.71600000000001</v>
      </c>
      <c r="J6" s="25">
        <v>441.87</v>
      </c>
      <c r="K6" s="25">
        <v>324.15800000000002</v>
      </c>
      <c r="L6" s="25">
        <v>476.49700000000001</v>
      </c>
      <c r="M6" s="25">
        <v>340.06900000000002</v>
      </c>
      <c r="N6" s="25">
        <v>489.79899999999998</v>
      </c>
      <c r="O6" s="25">
        <v>1415.396</v>
      </c>
      <c r="P6" s="25">
        <v>1558.6790000000001</v>
      </c>
      <c r="Q6" s="25">
        <v>1328.5360000000001</v>
      </c>
      <c r="R6" s="25">
        <v>1497.903</v>
      </c>
      <c r="S6" s="25">
        <v>1532.3989999999999</v>
      </c>
      <c r="T6" s="25">
        <v>1177.3040000000001</v>
      </c>
      <c r="U6" s="25">
        <v>938.37099999999998</v>
      </c>
      <c r="V6" s="25">
        <v>927.39400000000001</v>
      </c>
      <c r="W6" s="25">
        <v>595.33600000000001</v>
      </c>
      <c r="X6" s="25">
        <v>145.81399999999999</v>
      </c>
      <c r="Y6" s="25">
        <v>238.482</v>
      </c>
      <c r="Z6" s="25">
        <v>211.09299999999999</v>
      </c>
      <c r="AA6" s="25">
        <v>162.18600000000001</v>
      </c>
      <c r="AB6" s="25">
        <v>621.92100000000005</v>
      </c>
      <c r="AC6" s="25">
        <v>301.68</v>
      </c>
      <c r="AD6" s="25">
        <v>219.51300000000001</v>
      </c>
      <c r="AE6" s="25">
        <v>214.273</v>
      </c>
      <c r="AF6" s="27"/>
      <c r="AG6" s="27"/>
      <c r="AH6" s="27"/>
      <c r="AI6" s="27"/>
      <c r="AJ6" s="27"/>
      <c r="AK6" s="27"/>
      <c r="AL6" s="27"/>
      <c r="AM6" s="27"/>
      <c r="AN6" s="27"/>
      <c r="AO6" s="27"/>
    </row>
    <row r="7" spans="1:41" ht="15.75" customHeight="1" x14ac:dyDescent="0.3">
      <c r="A7" s="12" t="s">
        <v>51</v>
      </c>
      <c r="B7" s="25">
        <v>149.37200000000001</v>
      </c>
      <c r="C7" s="25">
        <v>75.542000000000002</v>
      </c>
      <c r="D7" s="25">
        <v>90.662999999999997</v>
      </c>
      <c r="E7" s="25">
        <v>74.611000000000004</v>
      </c>
      <c r="F7" s="25">
        <v>1.8839999999999999</v>
      </c>
      <c r="G7" s="25">
        <v>7.7460000000000004</v>
      </c>
      <c r="H7" s="25">
        <v>102.136</v>
      </c>
      <c r="I7" s="25">
        <v>15.217000000000001</v>
      </c>
      <c r="J7" s="25">
        <v>24.85</v>
      </c>
      <c r="K7" s="25">
        <v>3.72</v>
      </c>
      <c r="L7" s="25">
        <v>5.0460000000000003</v>
      </c>
      <c r="M7" s="25">
        <v>6.8730000000000002</v>
      </c>
      <c r="N7" s="25">
        <v>78.006</v>
      </c>
      <c r="O7" s="25">
        <v>4.9610000000000003</v>
      </c>
      <c r="P7" s="25">
        <v>36.097999999999999</v>
      </c>
      <c r="Q7" s="25">
        <v>12.194000000000001</v>
      </c>
      <c r="R7" s="25">
        <v>3.5840000000000001</v>
      </c>
      <c r="S7" s="25">
        <v>8.0879999999999992</v>
      </c>
      <c r="T7" s="25">
        <v>5.5529999999999999</v>
      </c>
      <c r="U7" s="25">
        <v>10.268000000000001</v>
      </c>
      <c r="V7" s="25">
        <v>6.9000000000000006E-2</v>
      </c>
      <c r="W7" s="25">
        <v>188.77199999999999</v>
      </c>
      <c r="X7" s="25">
        <v>667.93399999999997</v>
      </c>
      <c r="Y7" s="25">
        <v>420.553</v>
      </c>
      <c r="Z7" s="25">
        <v>443.39299999999997</v>
      </c>
      <c r="AA7" s="25">
        <v>462.262</v>
      </c>
      <c r="AB7" s="25">
        <v>62.228000000000002</v>
      </c>
      <c r="AC7" s="25">
        <v>410.03699999999998</v>
      </c>
      <c r="AD7" s="25">
        <v>434.22</v>
      </c>
      <c r="AE7" s="25">
        <v>534.34799999999996</v>
      </c>
      <c r="AF7" s="27"/>
      <c r="AG7" s="27"/>
      <c r="AH7" s="27"/>
      <c r="AI7" s="27"/>
      <c r="AJ7" s="27"/>
      <c r="AK7" s="27"/>
      <c r="AL7" s="27"/>
      <c r="AM7" s="27"/>
      <c r="AN7" s="27"/>
      <c r="AO7" s="7"/>
    </row>
    <row r="8" spans="1:41" ht="15.75" customHeight="1" x14ac:dyDescent="0.3">
      <c r="A8" s="12" t="s">
        <v>53</v>
      </c>
      <c r="B8" s="25">
        <v>0</v>
      </c>
      <c r="C8" s="25">
        <v>0</v>
      </c>
      <c r="D8" s="25">
        <v>0</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524.57600000000002</v>
      </c>
      <c r="W8" s="25">
        <v>914.22299999999996</v>
      </c>
      <c r="X8" s="25">
        <v>960.26700000000005</v>
      </c>
      <c r="Y8" s="25">
        <v>825.86500000000001</v>
      </c>
      <c r="Z8" s="25">
        <v>817.596</v>
      </c>
      <c r="AA8" s="25">
        <v>784.95799999999997</v>
      </c>
      <c r="AB8" s="25">
        <v>774.02099999999996</v>
      </c>
      <c r="AC8" s="25">
        <v>722.52800000000002</v>
      </c>
      <c r="AD8" s="25">
        <v>659.23500000000001</v>
      </c>
      <c r="AE8" s="25">
        <v>609.10299999999995</v>
      </c>
      <c r="AF8" s="27"/>
      <c r="AG8" s="27"/>
      <c r="AH8" s="27"/>
      <c r="AI8" s="27"/>
      <c r="AJ8" s="27"/>
      <c r="AK8" s="27"/>
      <c r="AL8" s="27"/>
      <c r="AM8" s="27"/>
      <c r="AN8" s="27"/>
      <c r="AO8" s="7"/>
    </row>
    <row r="9" spans="1:41" ht="15.75" customHeight="1" x14ac:dyDescent="0.3">
      <c r="A9" s="12" t="s">
        <v>55</v>
      </c>
      <c r="B9" s="25">
        <v>2668.9290000000001</v>
      </c>
      <c r="C9" s="25">
        <v>3506.4059999999999</v>
      </c>
      <c r="D9" s="25">
        <v>4522.9709999999995</v>
      </c>
      <c r="E9" s="25">
        <v>4912.9530000000004</v>
      </c>
      <c r="F9" s="25">
        <v>5541.9870000000001</v>
      </c>
      <c r="G9" s="25">
        <v>4918.2529999999997</v>
      </c>
      <c r="H9" s="25">
        <v>9126.1720000000005</v>
      </c>
      <c r="I9" s="25">
        <v>11616.4</v>
      </c>
      <c r="J9" s="25">
        <v>13385.789000000001</v>
      </c>
      <c r="K9" s="25">
        <v>10884.505999999999</v>
      </c>
      <c r="L9" s="25">
        <v>9659.6949999999997</v>
      </c>
      <c r="M9" s="25">
        <v>9742.4830000000002</v>
      </c>
      <c r="N9" s="25">
        <v>5119.2340000000004</v>
      </c>
      <c r="O9" s="25">
        <v>3586.81</v>
      </c>
      <c r="P9" s="25">
        <v>4149.7259999999997</v>
      </c>
      <c r="Q9" s="25">
        <v>3509.3</v>
      </c>
      <c r="R9" s="25">
        <v>6772.4229999999998</v>
      </c>
      <c r="S9" s="25">
        <v>4270.4939999999997</v>
      </c>
      <c r="T9" s="25">
        <v>5186.6559999999999</v>
      </c>
      <c r="U9" s="25">
        <v>4420.6909999999998</v>
      </c>
      <c r="V9" s="25">
        <v>5200.3500000000004</v>
      </c>
      <c r="W9" s="25">
        <v>6238.9589999999998</v>
      </c>
      <c r="X9" s="25">
        <v>6565.7039999999997</v>
      </c>
      <c r="Y9" s="25">
        <v>8217.4680000000008</v>
      </c>
      <c r="Z9" s="25">
        <v>7095.27</v>
      </c>
      <c r="AA9" s="25">
        <v>6961.2240000000002</v>
      </c>
      <c r="AB9" s="25">
        <v>7490.473</v>
      </c>
      <c r="AC9" s="25">
        <v>9123.41</v>
      </c>
      <c r="AD9" s="25">
        <v>9954.4950000000008</v>
      </c>
      <c r="AE9" s="25">
        <v>7819.89</v>
      </c>
      <c r="AF9" s="27"/>
      <c r="AG9" s="27"/>
      <c r="AH9" s="27"/>
      <c r="AI9" s="27"/>
      <c r="AJ9" s="27"/>
      <c r="AK9" s="27"/>
      <c r="AL9" s="27"/>
      <c r="AM9" s="27"/>
      <c r="AN9" s="27"/>
      <c r="AO9" s="7"/>
    </row>
    <row r="10" spans="1:41" ht="15.75" customHeight="1" x14ac:dyDescent="0.3">
      <c r="A10" s="12" t="s">
        <v>56</v>
      </c>
      <c r="B10" s="25">
        <v>121.15300000000001</v>
      </c>
      <c r="C10" s="25">
        <v>168.11600000000001</v>
      </c>
      <c r="D10" s="25">
        <v>232.94800000000001</v>
      </c>
      <c r="E10" s="25">
        <v>159.68600000000001</v>
      </c>
      <c r="F10" s="25">
        <v>433.21100000000001</v>
      </c>
      <c r="G10" s="25">
        <v>400.30200000000002</v>
      </c>
      <c r="H10" s="25">
        <v>578.25400000000002</v>
      </c>
      <c r="I10" s="25">
        <v>711.23800000000006</v>
      </c>
      <c r="J10" s="25">
        <v>530.85199999999998</v>
      </c>
      <c r="K10" s="25">
        <v>371.26900000000001</v>
      </c>
      <c r="L10" s="25">
        <v>429.98399999999998</v>
      </c>
      <c r="M10" s="25">
        <v>333.69499999999999</v>
      </c>
      <c r="N10" s="25">
        <v>225.071</v>
      </c>
      <c r="O10" s="25">
        <v>103.901</v>
      </c>
      <c r="P10" s="25">
        <v>164.16</v>
      </c>
      <c r="Q10" s="25">
        <v>99.003</v>
      </c>
      <c r="R10" s="25">
        <v>110.664</v>
      </c>
      <c r="S10" s="25">
        <v>85.516999999999996</v>
      </c>
      <c r="T10" s="25">
        <v>103.366</v>
      </c>
      <c r="U10" s="25">
        <v>179.07900000000001</v>
      </c>
      <c r="V10" s="25">
        <v>108.98699999999999</v>
      </c>
      <c r="W10" s="25">
        <v>145.887</v>
      </c>
      <c r="X10" s="25">
        <v>190.61199999999999</v>
      </c>
      <c r="Y10" s="25">
        <v>113.07599999999999</v>
      </c>
      <c r="Z10" s="25">
        <v>171.93100000000001</v>
      </c>
      <c r="AA10" s="25">
        <v>180.642</v>
      </c>
      <c r="AB10" s="25">
        <v>202.08199999999999</v>
      </c>
      <c r="AC10" s="25">
        <v>187.77500000000001</v>
      </c>
      <c r="AD10" s="25">
        <v>282.59500000000003</v>
      </c>
      <c r="AE10" s="25">
        <v>201.68100000000001</v>
      </c>
      <c r="AF10" s="27"/>
      <c r="AG10" s="27"/>
      <c r="AH10" s="27"/>
      <c r="AI10" s="27"/>
      <c r="AJ10" s="27"/>
      <c r="AK10" s="27"/>
      <c r="AL10" s="27"/>
      <c r="AM10" s="27"/>
      <c r="AN10" s="27"/>
      <c r="AO10" s="7"/>
    </row>
    <row r="11" spans="1:41" ht="15.75" customHeight="1" x14ac:dyDescent="0.3">
      <c r="A11" s="12" t="s">
        <v>58</v>
      </c>
      <c r="B11" s="25">
        <v>284.23</v>
      </c>
      <c r="C11" s="25">
        <v>271.53399999999999</v>
      </c>
      <c r="D11" s="25">
        <v>271.50099999999998</v>
      </c>
      <c r="E11" s="25">
        <v>331.16899999999998</v>
      </c>
      <c r="F11" s="25">
        <v>299.55</v>
      </c>
      <c r="G11" s="25">
        <v>282.28500000000003</v>
      </c>
      <c r="H11" s="25">
        <v>393.654</v>
      </c>
      <c r="I11" s="25">
        <v>579.52800000000002</v>
      </c>
      <c r="J11" s="25">
        <v>550.15</v>
      </c>
      <c r="K11" s="25">
        <v>519.02800000000002</v>
      </c>
      <c r="L11" s="25">
        <v>522.90599999999995</v>
      </c>
      <c r="M11" s="25">
        <v>702.16</v>
      </c>
      <c r="N11" s="25">
        <v>616.87400000000002</v>
      </c>
      <c r="O11" s="25">
        <v>570.822</v>
      </c>
      <c r="P11" s="25">
        <v>455.08300000000003</v>
      </c>
      <c r="Q11" s="25">
        <v>696.75300000000004</v>
      </c>
      <c r="R11" s="25">
        <v>547.15800000000002</v>
      </c>
      <c r="S11" s="25">
        <v>500.12200000000001</v>
      </c>
      <c r="T11" s="25">
        <v>399.28100000000001</v>
      </c>
      <c r="U11" s="25">
        <v>694.03800000000001</v>
      </c>
      <c r="V11" s="25">
        <v>499.95499999999998</v>
      </c>
      <c r="W11" s="25">
        <v>414.23500000000001</v>
      </c>
      <c r="X11" s="25">
        <v>400.76400000000001</v>
      </c>
      <c r="Y11" s="25">
        <v>568.51199999999994</v>
      </c>
      <c r="Z11" s="25">
        <v>496.91699999999997</v>
      </c>
      <c r="AA11" s="25">
        <v>430.60199999999998</v>
      </c>
      <c r="AB11" s="25">
        <v>396.00599999999997</v>
      </c>
      <c r="AC11" s="25">
        <v>589.54200000000003</v>
      </c>
      <c r="AD11" s="25">
        <v>622.89</v>
      </c>
      <c r="AE11" s="25">
        <v>589.38599999999997</v>
      </c>
      <c r="AF11" s="27"/>
      <c r="AG11" s="27"/>
      <c r="AH11" s="27"/>
      <c r="AI11" s="27"/>
      <c r="AJ11" s="27"/>
      <c r="AK11" s="27"/>
      <c r="AL11" s="27"/>
      <c r="AM11" s="27"/>
      <c r="AN11" s="27"/>
      <c r="AO11" s="7"/>
    </row>
    <row r="12" spans="1:41" ht="15.75" customHeight="1" x14ac:dyDescent="0.3">
      <c r="A12" s="12" t="s">
        <v>60</v>
      </c>
      <c r="B12" s="25">
        <v>2905.09</v>
      </c>
      <c r="C12" s="25">
        <v>2720.335</v>
      </c>
      <c r="D12" s="25">
        <v>2556.2530000000002</v>
      </c>
      <c r="E12" s="25">
        <v>2926.79</v>
      </c>
      <c r="F12" s="25">
        <v>2193.6970000000001</v>
      </c>
      <c r="G12" s="25">
        <v>2213.5390000000002</v>
      </c>
      <c r="H12" s="25">
        <v>2333.8209999999999</v>
      </c>
      <c r="I12" s="25">
        <v>2581.174</v>
      </c>
      <c r="J12" s="25">
        <v>3268.91</v>
      </c>
      <c r="K12" s="25">
        <v>3412.6480000000001</v>
      </c>
      <c r="L12" s="25">
        <v>3611.12</v>
      </c>
      <c r="M12" s="25">
        <v>3878.078</v>
      </c>
      <c r="N12" s="25">
        <v>4707.0389999999998</v>
      </c>
      <c r="O12" s="25">
        <v>5217.1670000000004</v>
      </c>
      <c r="P12" s="25">
        <v>5661.6719999999996</v>
      </c>
      <c r="Q12" s="25">
        <v>5953.6210000000001</v>
      </c>
      <c r="R12" s="25">
        <v>6003.39</v>
      </c>
      <c r="S12" s="25">
        <v>6510.585</v>
      </c>
      <c r="T12" s="25">
        <v>7084.3559999999998</v>
      </c>
      <c r="U12" s="25">
        <v>7099.348</v>
      </c>
      <c r="V12" s="25">
        <v>7483.21</v>
      </c>
      <c r="W12" s="25">
        <v>7923.0780000000004</v>
      </c>
      <c r="X12" s="25">
        <v>7752.2920000000004</v>
      </c>
      <c r="Y12" s="25">
        <v>8744.5280000000002</v>
      </c>
      <c r="Z12" s="25">
        <v>8963.8889999999992</v>
      </c>
      <c r="AA12" s="25">
        <v>9531.2489999999998</v>
      </c>
      <c r="AB12" s="25">
        <v>9653.9419999999991</v>
      </c>
      <c r="AC12" s="25">
        <v>9598.9410000000007</v>
      </c>
      <c r="AD12" s="25">
        <v>10149.036</v>
      </c>
      <c r="AE12" s="25">
        <v>10586.794</v>
      </c>
      <c r="AF12" s="27"/>
      <c r="AG12" s="27"/>
      <c r="AH12" s="27"/>
      <c r="AI12" s="27"/>
      <c r="AJ12" s="27"/>
      <c r="AK12" s="27"/>
      <c r="AL12" s="27"/>
      <c r="AM12" s="27"/>
      <c r="AN12" s="27"/>
      <c r="AO12" s="7"/>
    </row>
    <row r="13" spans="1:41" ht="15.75" customHeight="1" x14ac:dyDescent="0.3">
      <c r="A13" s="12" t="s">
        <v>62</v>
      </c>
      <c r="B13" s="25">
        <v>29.951000000000001</v>
      </c>
      <c r="C13" s="25">
        <v>34.695</v>
      </c>
      <c r="D13" s="25">
        <v>39.744</v>
      </c>
      <c r="E13" s="25">
        <v>48.158999999999999</v>
      </c>
      <c r="F13" s="25">
        <v>56.222999999999999</v>
      </c>
      <c r="G13" s="25">
        <v>44.329000000000001</v>
      </c>
      <c r="H13" s="25">
        <v>122.47799999999999</v>
      </c>
      <c r="I13" s="25">
        <v>87.004999999999995</v>
      </c>
      <c r="J13" s="25">
        <v>68.644000000000005</v>
      </c>
      <c r="K13" s="25">
        <v>61.883000000000003</v>
      </c>
      <c r="L13" s="25">
        <v>49.993000000000002</v>
      </c>
      <c r="M13" s="25">
        <v>40.091000000000001</v>
      </c>
      <c r="N13" s="25">
        <v>27.722000000000001</v>
      </c>
      <c r="O13" s="25">
        <v>43.234000000000002</v>
      </c>
      <c r="P13" s="25">
        <v>32.305999999999997</v>
      </c>
      <c r="Q13" s="25">
        <v>36.372</v>
      </c>
      <c r="R13" s="25">
        <v>35.165999999999997</v>
      </c>
      <c r="S13" s="25">
        <v>25.045999999999999</v>
      </c>
      <c r="T13" s="25">
        <v>27.613</v>
      </c>
      <c r="U13" s="25">
        <v>29.262</v>
      </c>
      <c r="V13" s="25">
        <v>30.835000000000001</v>
      </c>
      <c r="W13" s="25">
        <v>29.413</v>
      </c>
      <c r="X13" s="25">
        <v>32.603000000000002</v>
      </c>
      <c r="Y13" s="25">
        <v>30.206</v>
      </c>
      <c r="Z13" s="25">
        <v>29.198</v>
      </c>
      <c r="AA13" s="25">
        <v>30.603999999999999</v>
      </c>
      <c r="AB13" s="25">
        <v>40.164999999999999</v>
      </c>
      <c r="AC13" s="25">
        <v>17.122</v>
      </c>
      <c r="AD13" s="25">
        <v>17.5</v>
      </c>
      <c r="AE13" s="25">
        <v>18.928999999999998</v>
      </c>
      <c r="AF13" s="27"/>
      <c r="AG13" s="27"/>
      <c r="AH13" s="27"/>
      <c r="AI13" s="27"/>
      <c r="AJ13" s="27"/>
      <c r="AK13" s="27"/>
      <c r="AL13" s="27"/>
      <c r="AM13" s="27"/>
      <c r="AN13" s="27"/>
      <c r="AO13" s="7"/>
    </row>
    <row r="14" spans="1:41" ht="15.75" customHeight="1" x14ac:dyDescent="0.3">
      <c r="A14" s="12" t="s">
        <v>64</v>
      </c>
      <c r="B14" s="25">
        <v>1094.702</v>
      </c>
      <c r="C14" s="25">
        <v>1007.4349999999999</v>
      </c>
      <c r="D14" s="25">
        <v>892.63099999999997</v>
      </c>
      <c r="E14" s="25">
        <v>1046.527</v>
      </c>
      <c r="F14" s="25">
        <v>980.61800000000005</v>
      </c>
      <c r="G14" s="25">
        <v>13762.156999999999</v>
      </c>
      <c r="H14" s="25">
        <v>17183.873</v>
      </c>
      <c r="I14" s="25">
        <v>14625.447</v>
      </c>
      <c r="J14" s="25">
        <v>12312.393</v>
      </c>
      <c r="K14" s="25">
        <v>7613.2439999999997</v>
      </c>
      <c r="L14" s="25">
        <v>4335.3779999999997</v>
      </c>
      <c r="M14" s="25">
        <v>3026.2069999999999</v>
      </c>
      <c r="N14" s="25">
        <v>2721.5740000000001</v>
      </c>
      <c r="O14" s="25">
        <v>2778.768</v>
      </c>
      <c r="P14" s="25">
        <v>3757.538</v>
      </c>
      <c r="Q14" s="25">
        <v>4702.1030000000001</v>
      </c>
      <c r="R14" s="25">
        <v>4557.3249999999998</v>
      </c>
      <c r="S14" s="25">
        <v>4401.098</v>
      </c>
      <c r="T14" s="25">
        <v>4445.8140000000003</v>
      </c>
      <c r="U14" s="25">
        <v>4889.9250000000002</v>
      </c>
      <c r="V14" s="25">
        <v>4401.8959999999997</v>
      </c>
      <c r="W14" s="25">
        <v>4560.058</v>
      </c>
      <c r="X14" s="25">
        <v>5512.2889999999998</v>
      </c>
      <c r="Y14" s="25">
        <v>6157.1719999999996</v>
      </c>
      <c r="Z14" s="25">
        <v>4979.1270000000004</v>
      </c>
      <c r="AA14" s="25">
        <v>4962.5349999999999</v>
      </c>
      <c r="AB14" s="25">
        <v>5416.9669999999996</v>
      </c>
      <c r="AC14" s="25">
        <v>7409.8</v>
      </c>
      <c r="AD14" s="25">
        <v>8594.4709999999995</v>
      </c>
      <c r="AE14" s="25">
        <v>8290.6970000000001</v>
      </c>
      <c r="AF14" s="27"/>
      <c r="AG14" s="27"/>
      <c r="AH14" s="27"/>
      <c r="AI14" s="27"/>
      <c r="AJ14" s="27"/>
      <c r="AK14" s="27"/>
      <c r="AL14" s="27"/>
      <c r="AM14" s="27"/>
      <c r="AN14" s="27"/>
      <c r="AO14" s="7"/>
    </row>
    <row r="15" spans="1:41" ht="15.75" customHeight="1" x14ac:dyDescent="0.3">
      <c r="A15" s="12" t="s">
        <v>65</v>
      </c>
      <c r="B15" s="25">
        <v>421.30799999999999</v>
      </c>
      <c r="C15" s="25">
        <v>382.92500000000001</v>
      </c>
      <c r="D15" s="25">
        <v>495.22</v>
      </c>
      <c r="E15" s="25">
        <v>515.83100000000002</v>
      </c>
      <c r="F15" s="25">
        <v>505.137</v>
      </c>
      <c r="G15" s="25">
        <v>687.60699999999997</v>
      </c>
      <c r="H15" s="25">
        <v>811.31100000000004</v>
      </c>
      <c r="I15" s="25">
        <v>849.07</v>
      </c>
      <c r="J15" s="25">
        <v>714.52200000000005</v>
      </c>
      <c r="K15" s="25">
        <v>689.68200000000002</v>
      </c>
      <c r="L15" s="25">
        <v>654.51800000000003</v>
      </c>
      <c r="M15" s="25">
        <v>706.95600000000002</v>
      </c>
      <c r="N15" s="25">
        <v>632.58299999999997</v>
      </c>
      <c r="O15" s="25">
        <v>551.19600000000003</v>
      </c>
      <c r="P15" s="25">
        <v>546.54899999999998</v>
      </c>
      <c r="Q15" s="25">
        <v>484.702</v>
      </c>
      <c r="R15" s="25">
        <v>575.572</v>
      </c>
      <c r="S15" s="25">
        <v>651.11900000000003</v>
      </c>
      <c r="T15" s="25">
        <v>519.37099999999998</v>
      </c>
      <c r="U15" s="25">
        <v>583.58100000000002</v>
      </c>
      <c r="V15" s="25">
        <v>624.46900000000005</v>
      </c>
      <c r="W15" s="25">
        <v>567.60400000000004</v>
      </c>
      <c r="X15" s="25">
        <v>643.25900000000001</v>
      </c>
      <c r="Y15" s="25">
        <v>771.02499999999998</v>
      </c>
      <c r="Z15" s="25">
        <v>664.46199999999999</v>
      </c>
      <c r="AA15" s="25">
        <v>715.64200000000005</v>
      </c>
      <c r="AB15" s="25">
        <v>743.31500000000005</v>
      </c>
      <c r="AC15" s="25">
        <v>1027.854</v>
      </c>
      <c r="AD15" s="25">
        <v>1010.043</v>
      </c>
      <c r="AE15" s="25">
        <v>994.35</v>
      </c>
      <c r="AF15" s="27"/>
      <c r="AG15" s="27"/>
      <c r="AH15" s="27"/>
      <c r="AI15" s="27"/>
      <c r="AJ15" s="27"/>
      <c r="AK15" s="27"/>
      <c r="AL15" s="27"/>
      <c r="AM15" s="27"/>
      <c r="AN15" s="27"/>
      <c r="AO15" s="7"/>
    </row>
    <row r="16" spans="1:41" ht="15.75" customHeight="1" x14ac:dyDescent="0.3">
      <c r="A16" s="35" t="s">
        <v>68</v>
      </c>
      <c r="B16" s="36">
        <v>7819</v>
      </c>
      <c r="C16" s="36">
        <v>8398.3759999999984</v>
      </c>
      <c r="D16" s="36">
        <v>9303.1989999999987</v>
      </c>
      <c r="E16" s="36">
        <v>10204.017</v>
      </c>
      <c r="F16" s="36">
        <v>10891.133000000002</v>
      </c>
      <c r="G16" s="36">
        <v>23226.474999999999</v>
      </c>
      <c r="H16" s="36">
        <v>31180.865000000002</v>
      </c>
      <c r="I16" s="36">
        <v>31597.794999999998</v>
      </c>
      <c r="J16" s="36">
        <v>31297.980000000003</v>
      </c>
      <c r="K16" s="36">
        <v>23880.138000000003</v>
      </c>
      <c r="L16" s="36">
        <v>19745.137999999999</v>
      </c>
      <c r="M16" s="36">
        <v>18776.611999999997</v>
      </c>
      <c r="N16" s="36">
        <v>14617.902000000002</v>
      </c>
      <c r="O16" s="36">
        <v>14272.255000000001</v>
      </c>
      <c r="P16" s="36">
        <v>16361.810999999998</v>
      </c>
      <c r="Q16" s="36">
        <v>16822.583999999999</v>
      </c>
      <c r="R16" s="36">
        <v>20103.184999999998</v>
      </c>
      <c r="S16" s="36">
        <v>17984.468000000001</v>
      </c>
      <c r="T16" s="36">
        <v>18949.313999999998</v>
      </c>
      <c r="U16" s="36">
        <v>18844.562999999998</v>
      </c>
      <c r="V16" s="36">
        <v>19801.741000000002</v>
      </c>
      <c r="W16" s="36">
        <v>21577.564999999999</v>
      </c>
      <c r="X16" s="36">
        <v>22871.538</v>
      </c>
      <c r="Y16" s="36">
        <v>26086.886999999999</v>
      </c>
      <c r="Z16" s="36">
        <v>23872.876</v>
      </c>
      <c r="AA16" s="36">
        <v>24221.903999999999</v>
      </c>
      <c r="AB16" s="36">
        <v>25401.119999999999</v>
      </c>
      <c r="AC16" s="36">
        <v>29388.688999999998</v>
      </c>
      <c r="AD16" s="36">
        <v>31943.998</v>
      </c>
      <c r="AE16" s="36">
        <v>29859.450999999997</v>
      </c>
      <c r="AF16" s="39"/>
      <c r="AG16" s="39"/>
      <c r="AH16" s="39"/>
      <c r="AI16" s="39"/>
      <c r="AJ16" s="39"/>
      <c r="AK16" s="39"/>
      <c r="AL16" s="39"/>
      <c r="AM16" s="39"/>
      <c r="AN16" s="39"/>
      <c r="AO16" s="34"/>
    </row>
    <row r="17" spans="1:41" ht="15.75" customHeight="1" x14ac:dyDescent="0.3">
      <c r="A17" s="12"/>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7"/>
      <c r="AG17" s="7"/>
      <c r="AH17" s="7"/>
      <c r="AI17" s="7"/>
      <c r="AJ17" s="7"/>
      <c r="AK17" s="7"/>
      <c r="AL17" s="7"/>
      <c r="AM17" s="7"/>
      <c r="AN17" s="7"/>
      <c r="AO17" s="7"/>
    </row>
    <row r="18" spans="1:41" ht="15.75" customHeight="1" x14ac:dyDescent="0.3">
      <c r="A18" s="15" t="s">
        <v>71</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7"/>
      <c r="AG18" s="7"/>
      <c r="AH18" s="7"/>
      <c r="AI18" s="7"/>
      <c r="AJ18" s="7"/>
      <c r="AK18" s="7"/>
      <c r="AL18" s="7"/>
      <c r="AM18" s="7"/>
      <c r="AN18" s="7"/>
      <c r="AO18" s="7"/>
    </row>
    <row r="19" spans="1:41" ht="15.75" customHeight="1" x14ac:dyDescent="0.3">
      <c r="A19" s="12" t="s">
        <v>74</v>
      </c>
      <c r="B19" s="25">
        <v>2151.9380000000001</v>
      </c>
      <c r="C19" s="25">
        <v>2747.0839999999998</v>
      </c>
      <c r="D19" s="25">
        <v>3538.8890000000001</v>
      </c>
      <c r="E19" s="25">
        <v>4141.0529999999999</v>
      </c>
      <c r="F19" s="25">
        <v>4444.5450000000001</v>
      </c>
      <c r="G19" s="25">
        <v>3759.3150000000001</v>
      </c>
      <c r="H19" s="25">
        <v>7259.1880000000001</v>
      </c>
      <c r="I19" s="25">
        <v>9654.7970000000005</v>
      </c>
      <c r="J19" s="25">
        <v>10848.477000000001</v>
      </c>
      <c r="K19" s="25">
        <v>8254.5429999999997</v>
      </c>
      <c r="L19" s="25">
        <v>6897.1570000000002</v>
      </c>
      <c r="M19" s="25">
        <v>7292.7349999999997</v>
      </c>
      <c r="N19" s="25">
        <v>3333.444</v>
      </c>
      <c r="O19" s="25">
        <v>2441.8159999999998</v>
      </c>
      <c r="P19" s="25">
        <v>3487.335</v>
      </c>
      <c r="Q19" s="25">
        <v>3001.2829999999999</v>
      </c>
      <c r="R19" s="25">
        <v>5764.1570000000002</v>
      </c>
      <c r="S19" s="25">
        <v>3780.5239999999999</v>
      </c>
      <c r="T19" s="25">
        <v>4411.7470000000003</v>
      </c>
      <c r="U19" s="25">
        <v>3763.9560000000001</v>
      </c>
      <c r="V19" s="25">
        <v>5435.3540000000003</v>
      </c>
      <c r="W19" s="25">
        <v>6408.4279999999999</v>
      </c>
      <c r="X19" s="25">
        <v>6600.9970000000003</v>
      </c>
      <c r="Y19" s="25">
        <v>8685.2070000000003</v>
      </c>
      <c r="Z19" s="25">
        <v>7058.0529999999999</v>
      </c>
      <c r="AA19" s="25">
        <v>7344.2539999999999</v>
      </c>
      <c r="AB19" s="25">
        <v>7130.4229999999998</v>
      </c>
      <c r="AC19" s="25">
        <v>8794.0020000000004</v>
      </c>
      <c r="AD19" s="25">
        <v>10177.643</v>
      </c>
      <c r="AE19" s="25">
        <v>8435.3919999999998</v>
      </c>
      <c r="AF19" s="27"/>
      <c r="AG19" s="27"/>
      <c r="AH19" s="27"/>
      <c r="AI19" s="27"/>
      <c r="AJ19" s="27"/>
      <c r="AK19" s="27"/>
      <c r="AL19" s="27"/>
      <c r="AM19" s="27"/>
      <c r="AN19" s="27"/>
      <c r="AO19" s="7"/>
    </row>
    <row r="20" spans="1:41" ht="15.75" customHeight="1" x14ac:dyDescent="0.3">
      <c r="A20" s="12" t="s">
        <v>75</v>
      </c>
      <c r="B20" s="25">
        <v>547.87900000000002</v>
      </c>
      <c r="C20" s="25">
        <v>523.17700000000002</v>
      </c>
      <c r="D20" s="25">
        <v>514.625</v>
      </c>
      <c r="E20" s="25">
        <v>497.94799999999998</v>
      </c>
      <c r="F20" s="25">
        <v>528.75</v>
      </c>
      <c r="G20" s="25">
        <v>536.39499999999998</v>
      </c>
      <c r="H20" s="25">
        <v>535.06299999999999</v>
      </c>
      <c r="I20" s="25">
        <v>521.47699999999998</v>
      </c>
      <c r="J20" s="25">
        <v>518.74699999999996</v>
      </c>
      <c r="K20" s="25">
        <v>512.25300000000004</v>
      </c>
      <c r="L20" s="25">
        <v>519.78399999999999</v>
      </c>
      <c r="M20" s="25">
        <v>479.84500000000003</v>
      </c>
      <c r="N20" s="25">
        <v>494.39600000000002</v>
      </c>
      <c r="O20" s="25">
        <v>502.11599999999999</v>
      </c>
      <c r="P20" s="25">
        <v>367.47300000000001</v>
      </c>
      <c r="Q20" s="25">
        <v>287.59199999999998</v>
      </c>
      <c r="R20" s="25">
        <v>515.35799999999995</v>
      </c>
      <c r="S20" s="25">
        <v>505.71199999999999</v>
      </c>
      <c r="T20" s="25">
        <v>498.392</v>
      </c>
      <c r="U20" s="25">
        <v>446.05399999999997</v>
      </c>
      <c r="V20" s="25">
        <v>363.798</v>
      </c>
      <c r="W20" s="25">
        <v>511.83699999999999</v>
      </c>
      <c r="X20" s="25">
        <v>517.52700000000004</v>
      </c>
      <c r="Y20" s="25">
        <v>496.512</v>
      </c>
      <c r="Z20" s="25">
        <v>510.14100000000002</v>
      </c>
      <c r="AA20" s="25">
        <v>700.29600000000005</v>
      </c>
      <c r="AB20" s="25">
        <v>699.18200000000002</v>
      </c>
      <c r="AC20" s="25">
        <v>696.61800000000005</v>
      </c>
      <c r="AD20" s="25">
        <v>691.08100000000002</v>
      </c>
      <c r="AE20" s="25">
        <v>696.47500000000002</v>
      </c>
      <c r="AF20" s="27"/>
      <c r="AG20" s="27"/>
      <c r="AH20" s="27"/>
      <c r="AI20" s="27"/>
      <c r="AJ20" s="27"/>
      <c r="AK20" s="27"/>
      <c r="AL20" s="27"/>
      <c r="AM20" s="27"/>
      <c r="AN20" s="27"/>
      <c r="AO20" s="7"/>
    </row>
    <row r="21" spans="1:41" ht="15.75" customHeight="1" x14ac:dyDescent="0.3">
      <c r="A21" s="12" t="s">
        <v>77</v>
      </c>
      <c r="B21" s="25">
        <v>1292.7360000000001</v>
      </c>
      <c r="C21" s="25">
        <v>1293.18</v>
      </c>
      <c r="D21" s="25">
        <v>1293.625</v>
      </c>
      <c r="E21" s="25">
        <v>1294.07</v>
      </c>
      <c r="F21" s="25">
        <v>1294.5139999999999</v>
      </c>
      <c r="G21" s="25">
        <v>1294.9490000000001</v>
      </c>
      <c r="H21" s="25">
        <v>1295.143</v>
      </c>
      <c r="I21" s="25">
        <v>1295.8400000000001</v>
      </c>
      <c r="J21" s="25">
        <v>1296.2850000000001</v>
      </c>
      <c r="K21" s="25">
        <v>1296.731</v>
      </c>
      <c r="L21" s="25">
        <v>1297.1759999999999</v>
      </c>
      <c r="M21" s="25">
        <v>1297.6220000000001</v>
      </c>
      <c r="N21" s="25">
        <v>1298.067</v>
      </c>
      <c r="O21" s="25">
        <v>1793.26</v>
      </c>
      <c r="P21" s="25">
        <v>1793.972</v>
      </c>
      <c r="Q21" s="25">
        <v>1942.646</v>
      </c>
      <c r="R21" s="25">
        <v>2471.9299999999998</v>
      </c>
      <c r="S21" s="25">
        <v>2472.7260000000001</v>
      </c>
      <c r="T21" s="25">
        <v>2673.402</v>
      </c>
      <c r="U21" s="25">
        <v>1873.415</v>
      </c>
      <c r="V21" s="25">
        <v>1972.02</v>
      </c>
      <c r="W21" s="25">
        <v>1723.144</v>
      </c>
      <c r="X21" s="25">
        <v>1723.6320000000001</v>
      </c>
      <c r="Y21" s="25">
        <v>2048.9720000000002</v>
      </c>
      <c r="Z21" s="25">
        <v>1724.6079999999999</v>
      </c>
      <c r="AA21" s="25">
        <v>1327.143</v>
      </c>
      <c r="AB21" s="25">
        <v>1325.7159999999999</v>
      </c>
      <c r="AC21" s="25">
        <v>1326.021</v>
      </c>
      <c r="AD21" s="25">
        <v>1426.325</v>
      </c>
      <c r="AE21" s="25">
        <v>1425.8879999999999</v>
      </c>
      <c r="AF21" s="27"/>
      <c r="AG21" s="27"/>
      <c r="AH21" s="27"/>
      <c r="AI21" s="27"/>
      <c r="AJ21" s="27"/>
      <c r="AK21" s="27"/>
      <c r="AL21" s="27"/>
      <c r="AM21" s="27"/>
      <c r="AN21" s="27"/>
      <c r="AO21" s="7"/>
    </row>
    <row r="22" spans="1:41" ht="15.75" customHeight="1" x14ac:dyDescent="0.3">
      <c r="A22" s="12" t="s">
        <v>79</v>
      </c>
      <c r="B22" s="25">
        <v>0</v>
      </c>
      <c r="C22" s="25">
        <v>0</v>
      </c>
      <c r="D22" s="25">
        <v>0</v>
      </c>
      <c r="E22" s="25">
        <v>0</v>
      </c>
      <c r="F22" s="25">
        <v>0</v>
      </c>
      <c r="G22" s="25">
        <v>0</v>
      </c>
      <c r="H22" s="25">
        <v>492.358</v>
      </c>
      <c r="I22" s="25">
        <v>645.82000000000005</v>
      </c>
      <c r="J22" s="25">
        <v>1288.1980000000001</v>
      </c>
      <c r="K22" s="25">
        <v>1288.769</v>
      </c>
      <c r="L22" s="25">
        <v>1783.23</v>
      </c>
      <c r="M22" s="25">
        <v>1776.2190000000001</v>
      </c>
      <c r="N22" s="25">
        <v>1777.1320000000001</v>
      </c>
      <c r="O22" s="25">
        <v>1778.0550000000001</v>
      </c>
      <c r="P22" s="25">
        <v>1778.9880000000001</v>
      </c>
      <c r="Q22" s="25">
        <v>1779.92</v>
      </c>
      <c r="R22" s="25">
        <v>1780.8330000000001</v>
      </c>
      <c r="S22" s="25">
        <v>1781.7560000000001</v>
      </c>
      <c r="T22" s="25">
        <v>1782.6890000000001</v>
      </c>
      <c r="U22" s="25">
        <v>2519.6509999999998</v>
      </c>
      <c r="V22" s="25">
        <v>2521.0309999999999</v>
      </c>
      <c r="W22" s="25">
        <v>3160.2260000000001</v>
      </c>
      <c r="X22" s="25">
        <v>3162.239</v>
      </c>
      <c r="Y22" s="25">
        <v>3164.0320000000002</v>
      </c>
      <c r="Z22" s="25">
        <v>3998.7020000000002</v>
      </c>
      <c r="AA22" s="25">
        <v>4185.0119999999997</v>
      </c>
      <c r="AB22" s="25">
        <v>4829.1130000000003</v>
      </c>
      <c r="AC22" s="25">
        <v>4831.7420000000002</v>
      </c>
      <c r="AD22" s="25">
        <v>4834.3959999999997</v>
      </c>
      <c r="AE22" s="25">
        <v>4837.0959999999995</v>
      </c>
      <c r="AF22" s="27"/>
      <c r="AG22" s="27"/>
      <c r="AH22" s="27"/>
      <c r="AI22" s="27"/>
      <c r="AJ22" s="27"/>
      <c r="AK22" s="27"/>
      <c r="AL22" s="27"/>
      <c r="AM22" s="27"/>
      <c r="AN22" s="27"/>
      <c r="AO22" s="7"/>
    </row>
    <row r="23" spans="1:41" ht="15.75" customHeight="1" x14ac:dyDescent="0.3">
      <c r="A23" s="12" t="s">
        <v>82</v>
      </c>
      <c r="B23" s="25">
        <v>17.838000000000001</v>
      </c>
      <c r="C23" s="25">
        <v>15.952</v>
      </c>
      <c r="D23" s="25">
        <v>14.035</v>
      </c>
      <c r="E23" s="25">
        <v>22.33</v>
      </c>
      <c r="F23" s="25">
        <v>43.152000000000001</v>
      </c>
      <c r="G23" s="25">
        <v>21.154</v>
      </c>
      <c r="H23" s="25">
        <v>24.536999999999999</v>
      </c>
      <c r="I23" s="25">
        <v>42.637999999999998</v>
      </c>
      <c r="J23" s="25">
        <v>68.557000000000002</v>
      </c>
      <c r="K23" s="25">
        <v>43.91</v>
      </c>
      <c r="L23" s="25">
        <v>14.204000000000001</v>
      </c>
      <c r="M23" s="25">
        <v>22.606000000000002</v>
      </c>
      <c r="N23" s="25">
        <v>90.837000000000003</v>
      </c>
      <c r="O23" s="25">
        <v>42.701999999999998</v>
      </c>
      <c r="P23" s="25">
        <v>125.48699999999999</v>
      </c>
      <c r="Q23" s="25">
        <v>21.712</v>
      </c>
      <c r="R23" s="25">
        <v>49.087000000000003</v>
      </c>
      <c r="S23" s="25">
        <v>22.039000000000001</v>
      </c>
      <c r="T23" s="25">
        <v>41.2</v>
      </c>
      <c r="U23" s="25">
        <v>53.274999999999999</v>
      </c>
      <c r="V23" s="25">
        <v>40.783999999999999</v>
      </c>
      <c r="W23" s="25">
        <v>18.829999999999998</v>
      </c>
      <c r="X23" s="25">
        <v>41.470999999999997</v>
      </c>
      <c r="Y23" s="25">
        <v>40.9</v>
      </c>
      <c r="Z23" s="25">
        <v>15.292999999999999</v>
      </c>
      <c r="AA23" s="25">
        <v>33.540999999999997</v>
      </c>
      <c r="AB23" s="25">
        <v>24.276</v>
      </c>
      <c r="AC23" s="25">
        <v>15.805999999999999</v>
      </c>
      <c r="AD23" s="25">
        <v>70.652000000000001</v>
      </c>
      <c r="AE23" s="25">
        <v>39.802</v>
      </c>
      <c r="AF23" s="27"/>
      <c r="AG23" s="27"/>
      <c r="AH23" s="27"/>
      <c r="AI23" s="27"/>
      <c r="AJ23" s="27"/>
      <c r="AK23" s="27"/>
      <c r="AL23" s="27"/>
      <c r="AM23" s="27"/>
      <c r="AN23" s="27"/>
      <c r="AO23" s="7"/>
    </row>
    <row r="24" spans="1:41" ht="15.75" customHeight="1" x14ac:dyDescent="0.3">
      <c r="A24" s="12" t="s">
        <v>84</v>
      </c>
      <c r="B24" s="25">
        <v>7.8440000000000003</v>
      </c>
      <c r="C24" s="25">
        <v>12.948</v>
      </c>
      <c r="D24" s="25">
        <v>34.293999999999997</v>
      </c>
      <c r="E24" s="25">
        <v>29.14</v>
      </c>
      <c r="F24" s="25">
        <v>29.760999999999999</v>
      </c>
      <c r="G24" s="25">
        <v>29.858000000000001</v>
      </c>
      <c r="H24" s="25">
        <v>31.698</v>
      </c>
      <c r="I24" s="25">
        <v>45.323999999999998</v>
      </c>
      <c r="J24" s="25">
        <v>46.026000000000003</v>
      </c>
      <c r="K24" s="25">
        <v>100.09099999999999</v>
      </c>
      <c r="L24" s="25">
        <v>47.567</v>
      </c>
      <c r="M24" s="25">
        <v>2.8159999999999998</v>
      </c>
      <c r="N24" s="25">
        <v>2.5640000000000001</v>
      </c>
      <c r="O24" s="25">
        <v>2.3370000000000002</v>
      </c>
      <c r="P24" s="25">
        <v>2.214</v>
      </c>
      <c r="Q24" s="25">
        <v>2.0960000000000001</v>
      </c>
      <c r="R24" s="25">
        <v>2.0110000000000001</v>
      </c>
      <c r="S24" s="25">
        <v>1.94</v>
      </c>
      <c r="T24" s="25">
        <v>1.8180000000000001</v>
      </c>
      <c r="U24" s="25">
        <v>1.8049999999999999</v>
      </c>
      <c r="V24" s="25">
        <v>1.732</v>
      </c>
      <c r="W24" s="25">
        <v>1.708</v>
      </c>
      <c r="X24" s="25">
        <v>1.718</v>
      </c>
      <c r="Y24" s="25">
        <v>1.6830000000000001</v>
      </c>
      <c r="Z24" s="25">
        <v>1.651</v>
      </c>
      <c r="AA24" s="25">
        <v>1.643</v>
      </c>
      <c r="AB24" s="25">
        <v>1.593</v>
      </c>
      <c r="AC24" s="25">
        <v>1.5720000000000001</v>
      </c>
      <c r="AD24" s="25">
        <v>1.5680000000000001</v>
      </c>
      <c r="AE24" s="25"/>
      <c r="AF24" s="27"/>
      <c r="AG24" s="27"/>
      <c r="AH24" s="27"/>
      <c r="AI24" s="27"/>
      <c r="AJ24" s="27"/>
      <c r="AK24" s="27"/>
      <c r="AL24" s="27"/>
      <c r="AM24" s="27"/>
      <c r="AN24" s="27"/>
      <c r="AO24" s="7"/>
    </row>
    <row r="25" spans="1:41" ht="15.75" customHeight="1" x14ac:dyDescent="0.3">
      <c r="A25" s="12" t="s">
        <v>86</v>
      </c>
      <c r="B25" s="25">
        <v>162.67699999999999</v>
      </c>
      <c r="C25" s="25">
        <v>151.50399999999999</v>
      </c>
      <c r="D25" s="25">
        <v>215.37899999999999</v>
      </c>
      <c r="E25" s="25">
        <v>175.273</v>
      </c>
      <c r="F25" s="25">
        <v>198.89699999999999</v>
      </c>
      <c r="G25" s="25">
        <v>216.399</v>
      </c>
      <c r="H25" s="25">
        <v>278.40300000000002</v>
      </c>
      <c r="I25" s="25">
        <v>308.39800000000002</v>
      </c>
      <c r="J25" s="25">
        <v>355.42899999999997</v>
      </c>
      <c r="K25" s="25">
        <v>369.76600000000002</v>
      </c>
      <c r="L25" s="25">
        <v>358.94400000000002</v>
      </c>
      <c r="M25" s="25">
        <v>359.41300000000001</v>
      </c>
      <c r="N25" s="25">
        <v>371.90800000000002</v>
      </c>
      <c r="O25" s="25">
        <v>317.99799999999999</v>
      </c>
      <c r="P25" s="25">
        <v>358.18700000000001</v>
      </c>
      <c r="Q25" s="25">
        <v>262.358</v>
      </c>
      <c r="R25" s="25">
        <v>218.43299999999999</v>
      </c>
      <c r="S25" s="25">
        <v>258.27800000000002</v>
      </c>
      <c r="T25" s="25">
        <v>236.61099999999999</v>
      </c>
      <c r="U25" s="25">
        <v>383.85199999999998</v>
      </c>
      <c r="V25" s="25">
        <v>263.33800000000002</v>
      </c>
      <c r="W25" s="25">
        <v>294.81200000000001</v>
      </c>
      <c r="X25" s="25">
        <v>331.512</v>
      </c>
      <c r="Y25" s="25">
        <v>354.41399999999999</v>
      </c>
      <c r="Z25" s="25">
        <v>365.05599999999998</v>
      </c>
      <c r="AA25" s="25">
        <v>394.78500000000003</v>
      </c>
      <c r="AB25" s="25">
        <v>476.09399999999999</v>
      </c>
      <c r="AC25" s="25">
        <v>643.89599999999996</v>
      </c>
      <c r="AD25" s="25">
        <v>459.01600000000002</v>
      </c>
      <c r="AE25" s="25">
        <v>437.012</v>
      </c>
      <c r="AF25" s="27"/>
      <c r="AG25" s="27"/>
      <c r="AH25" s="27"/>
      <c r="AI25" s="27"/>
      <c r="AJ25" s="27"/>
      <c r="AK25" s="27"/>
      <c r="AL25" s="27"/>
      <c r="AM25" s="27"/>
      <c r="AN25" s="27"/>
      <c r="AO25" s="7"/>
    </row>
    <row r="26" spans="1:41" ht="15.75" customHeight="1" x14ac:dyDescent="0.3">
      <c r="A26" s="12" t="s">
        <v>89</v>
      </c>
      <c r="B26" s="25">
        <v>281.57499999999999</v>
      </c>
      <c r="C26" s="25">
        <v>259.76100000000002</v>
      </c>
      <c r="D26" s="25">
        <v>245.00299999999999</v>
      </c>
      <c r="E26" s="25">
        <v>251.86600000000001</v>
      </c>
      <c r="F26" s="25">
        <v>216.39</v>
      </c>
      <c r="G26" s="25">
        <v>207.76400000000001</v>
      </c>
      <c r="H26" s="25">
        <v>220.126</v>
      </c>
      <c r="I26" s="25">
        <v>272.05599999999998</v>
      </c>
      <c r="J26" s="25">
        <v>164.46899999999999</v>
      </c>
      <c r="K26" s="25">
        <v>136.66</v>
      </c>
      <c r="L26" s="25">
        <v>138.97200000000001</v>
      </c>
      <c r="M26" s="25">
        <v>228.01900000000001</v>
      </c>
      <c r="N26" s="25">
        <v>159.46799999999999</v>
      </c>
      <c r="O26" s="25">
        <v>98.991</v>
      </c>
      <c r="P26" s="25">
        <v>87.977999999999994</v>
      </c>
      <c r="Q26" s="25">
        <v>205.011</v>
      </c>
      <c r="R26" s="25">
        <v>142.00700000000001</v>
      </c>
      <c r="S26" s="25">
        <v>123.28700000000001</v>
      </c>
      <c r="T26" s="25">
        <v>97.974999999999994</v>
      </c>
      <c r="U26" s="25">
        <v>208.21</v>
      </c>
      <c r="V26" s="25">
        <v>127.99299999999999</v>
      </c>
      <c r="W26" s="25">
        <v>100.22</v>
      </c>
      <c r="X26" s="25">
        <v>81.040000000000006</v>
      </c>
      <c r="Y26" s="25">
        <v>122.31699999999999</v>
      </c>
      <c r="Z26" s="25">
        <v>101.175</v>
      </c>
      <c r="AA26" s="25">
        <v>86.174000000000007</v>
      </c>
      <c r="AB26" s="25">
        <v>80.605000000000004</v>
      </c>
      <c r="AC26" s="25">
        <v>116.58499999999999</v>
      </c>
      <c r="AD26" s="25">
        <v>96.033000000000001</v>
      </c>
      <c r="AE26" s="25">
        <v>82.516999999999996</v>
      </c>
      <c r="AF26" s="27"/>
      <c r="AG26" s="27"/>
      <c r="AH26" s="27"/>
      <c r="AI26" s="27"/>
      <c r="AJ26" s="27"/>
      <c r="AK26" s="27"/>
      <c r="AL26" s="27"/>
      <c r="AM26" s="27"/>
      <c r="AN26" s="27"/>
      <c r="AO26" s="7"/>
    </row>
    <row r="27" spans="1:41" ht="15.75" customHeight="1" x14ac:dyDescent="0.3">
      <c r="A27" s="12" t="s">
        <v>90</v>
      </c>
      <c r="B27" s="25">
        <v>46.536999999999999</v>
      </c>
      <c r="C27" s="25">
        <v>46.536999999999999</v>
      </c>
      <c r="D27" s="25">
        <v>46.536999999999999</v>
      </c>
      <c r="E27" s="25">
        <v>46.158000000000001</v>
      </c>
      <c r="F27" s="25">
        <v>46.158000000000001</v>
      </c>
      <c r="G27" s="25">
        <v>46.158000000000001</v>
      </c>
      <c r="H27" s="25">
        <v>35.783999999999999</v>
      </c>
      <c r="I27" s="25">
        <v>35.164999999999999</v>
      </c>
      <c r="J27" s="25">
        <v>35.164999999999999</v>
      </c>
      <c r="K27" s="25">
        <v>31.815000000000001</v>
      </c>
      <c r="L27" s="25">
        <v>31.815000000000001</v>
      </c>
      <c r="M27" s="25">
        <v>30.53</v>
      </c>
      <c r="N27" s="25">
        <v>30.53</v>
      </c>
      <c r="O27" s="25">
        <v>27.013999999999999</v>
      </c>
      <c r="P27" s="25">
        <v>26.675000000000001</v>
      </c>
      <c r="Q27" s="25">
        <v>26.099</v>
      </c>
      <c r="R27" s="25">
        <v>26.099</v>
      </c>
      <c r="S27" s="25">
        <v>26.099</v>
      </c>
      <c r="T27" s="25">
        <v>26.099</v>
      </c>
      <c r="U27" s="25">
        <v>26.099</v>
      </c>
      <c r="V27" s="25">
        <v>26.099</v>
      </c>
      <c r="W27" s="25">
        <v>26.099</v>
      </c>
      <c r="X27" s="25">
        <v>26.099</v>
      </c>
      <c r="Y27" s="25">
        <v>25.898</v>
      </c>
      <c r="Z27" s="25">
        <v>25.898</v>
      </c>
      <c r="AA27" s="25">
        <v>24.806000000000001</v>
      </c>
      <c r="AB27" s="25">
        <v>24.806000000000001</v>
      </c>
      <c r="AC27" s="25">
        <v>24.757000000000001</v>
      </c>
      <c r="AD27" s="25">
        <v>24.757000000000001</v>
      </c>
      <c r="AE27" s="25">
        <v>24.757000000000001</v>
      </c>
      <c r="AF27" s="27"/>
      <c r="AG27" s="27"/>
      <c r="AH27" s="27"/>
      <c r="AI27" s="27"/>
      <c r="AJ27" s="27"/>
      <c r="AK27" s="27"/>
      <c r="AL27" s="27"/>
      <c r="AM27" s="27"/>
      <c r="AN27" s="27"/>
      <c r="AO27" s="7"/>
    </row>
    <row r="28" spans="1:41" ht="15.75" customHeight="1" x14ac:dyDescent="0.3">
      <c r="A28" s="12" t="s">
        <v>92</v>
      </c>
      <c r="B28" s="25">
        <v>414.63600000000002</v>
      </c>
      <c r="C28" s="25">
        <v>441.33600000000001</v>
      </c>
      <c r="D28" s="25">
        <v>480.55900000000003</v>
      </c>
      <c r="E28" s="25">
        <v>504.56900000000002</v>
      </c>
      <c r="F28" s="25">
        <v>613.04300000000001</v>
      </c>
      <c r="G28" s="25">
        <v>736.87</v>
      </c>
      <c r="H28" s="25">
        <v>673.149</v>
      </c>
      <c r="I28" s="25">
        <v>622.70000000000005</v>
      </c>
      <c r="J28" s="25">
        <v>751.85500000000002</v>
      </c>
      <c r="K28" s="25">
        <v>570.05200000000002</v>
      </c>
      <c r="L28" s="25">
        <v>659.76800000000003</v>
      </c>
      <c r="M28" s="25">
        <v>685.26199999999994</v>
      </c>
      <c r="N28" s="25">
        <v>745.87300000000005</v>
      </c>
      <c r="O28" s="25">
        <v>885.721</v>
      </c>
      <c r="P28" s="25">
        <v>964.30700000000002</v>
      </c>
      <c r="Q28" s="25">
        <v>1002.744</v>
      </c>
      <c r="R28" s="25">
        <v>1010.928</v>
      </c>
      <c r="S28" s="25">
        <v>1026.1469999999999</v>
      </c>
      <c r="T28" s="25">
        <v>1059.9929999999999</v>
      </c>
      <c r="U28" s="25">
        <v>1042.886</v>
      </c>
      <c r="V28" s="25">
        <v>1047.337</v>
      </c>
      <c r="W28" s="25">
        <v>1082.3969999999999</v>
      </c>
      <c r="X28" s="25">
        <v>1105.55</v>
      </c>
      <c r="Y28" s="25">
        <v>1131</v>
      </c>
      <c r="Z28" s="25">
        <v>1158.6420000000001</v>
      </c>
      <c r="AA28" s="25">
        <v>1097.452</v>
      </c>
      <c r="AB28" s="25">
        <v>1151.395</v>
      </c>
      <c r="AC28" s="25">
        <v>1184.02</v>
      </c>
      <c r="AD28" s="25">
        <v>1206.492</v>
      </c>
      <c r="AE28" s="25">
        <v>1215.6379999999999</v>
      </c>
      <c r="AF28" s="27"/>
      <c r="AG28" s="27"/>
      <c r="AH28" s="27"/>
      <c r="AI28" s="27"/>
      <c r="AJ28" s="27"/>
      <c r="AK28" s="27"/>
      <c r="AL28" s="27"/>
      <c r="AM28" s="27"/>
      <c r="AN28" s="27"/>
      <c r="AO28" s="7"/>
    </row>
    <row r="29" spans="1:41" ht="15.75" customHeight="1" x14ac:dyDescent="0.3">
      <c r="A29" s="12" t="s">
        <v>94</v>
      </c>
      <c r="B29" s="25">
        <v>1094.702</v>
      </c>
      <c r="C29" s="25">
        <v>1007.4349999999999</v>
      </c>
      <c r="D29" s="25">
        <v>892.63099999999997</v>
      </c>
      <c r="E29" s="25">
        <v>1046.527</v>
      </c>
      <c r="F29" s="25">
        <v>980.61800000000005</v>
      </c>
      <c r="G29" s="25">
        <v>13762.156999999999</v>
      </c>
      <c r="H29" s="25">
        <v>17183.873</v>
      </c>
      <c r="I29" s="25">
        <v>14625.447</v>
      </c>
      <c r="J29" s="25">
        <v>12312.393</v>
      </c>
      <c r="K29" s="25">
        <v>7613.2439999999997</v>
      </c>
      <c r="L29" s="25">
        <v>4335.3779999999997</v>
      </c>
      <c r="M29" s="25">
        <v>3026.2069999999999</v>
      </c>
      <c r="N29" s="25">
        <v>2721.5740000000001</v>
      </c>
      <c r="O29" s="25">
        <v>2778.768</v>
      </c>
      <c r="P29" s="25">
        <v>3757.538</v>
      </c>
      <c r="Q29" s="25">
        <v>4702.1030000000001</v>
      </c>
      <c r="R29" s="25">
        <v>4557.3249999999998</v>
      </c>
      <c r="S29" s="25">
        <v>4401.098</v>
      </c>
      <c r="T29" s="25">
        <v>4445.8140000000003</v>
      </c>
      <c r="U29" s="25">
        <v>4889.9250000000002</v>
      </c>
      <c r="V29" s="25">
        <v>4401.8959999999997</v>
      </c>
      <c r="W29" s="25">
        <v>4560.058</v>
      </c>
      <c r="X29" s="25">
        <v>5512.2889999999998</v>
      </c>
      <c r="Y29" s="25">
        <v>6157.1719999999996</v>
      </c>
      <c r="Z29" s="25">
        <v>4979.1270000000004</v>
      </c>
      <c r="AA29" s="25">
        <v>4962.5349999999999</v>
      </c>
      <c r="AB29" s="25">
        <v>5416.9669999999996</v>
      </c>
      <c r="AC29" s="25">
        <v>7409.8</v>
      </c>
      <c r="AD29" s="25">
        <v>8594.4709999999995</v>
      </c>
      <c r="AE29" s="25">
        <v>8290.6970000000001</v>
      </c>
      <c r="AF29" s="27"/>
      <c r="AG29" s="27"/>
      <c r="AH29" s="27"/>
      <c r="AI29" s="27"/>
      <c r="AJ29" s="27"/>
      <c r="AK29" s="27"/>
      <c r="AL29" s="27"/>
      <c r="AM29" s="27"/>
      <c r="AN29" s="27"/>
      <c r="AO29" s="7"/>
    </row>
    <row r="30" spans="1:41" ht="15.75" customHeight="1" x14ac:dyDescent="0.3">
      <c r="A30" s="12" t="s">
        <v>95</v>
      </c>
      <c r="B30" s="25">
        <v>17.981999999999999</v>
      </c>
      <c r="C30" s="25">
        <v>18.709</v>
      </c>
      <c r="D30" s="25">
        <v>19.968</v>
      </c>
      <c r="E30" s="25">
        <v>21.446000000000002</v>
      </c>
      <c r="F30" s="25">
        <v>23.202000000000002</v>
      </c>
      <c r="G30" s="25">
        <v>25.908999999999999</v>
      </c>
      <c r="H30" s="25">
        <v>28.504000000000001</v>
      </c>
      <c r="I30" s="25">
        <v>32.688000000000002</v>
      </c>
      <c r="J30" s="25">
        <v>38.427999999999997</v>
      </c>
      <c r="K30" s="25">
        <v>44.335000000000001</v>
      </c>
      <c r="L30" s="25">
        <v>45.805999999999997</v>
      </c>
      <c r="M30" s="25">
        <v>43.521000000000001</v>
      </c>
      <c r="N30" s="25">
        <v>42.793999999999997</v>
      </c>
      <c r="O30" s="25">
        <v>39.335999999999999</v>
      </c>
      <c r="P30" s="25">
        <v>37.186999999999998</v>
      </c>
      <c r="Q30" s="25">
        <v>32.420999999999999</v>
      </c>
      <c r="R30" s="25">
        <v>31.103000000000002</v>
      </c>
      <c r="S30" s="25">
        <v>30.146000000000001</v>
      </c>
      <c r="T30" s="25">
        <v>30.491</v>
      </c>
      <c r="U30" s="25">
        <v>30.788</v>
      </c>
      <c r="V30" s="25">
        <v>29.975999999999999</v>
      </c>
      <c r="W30" s="25">
        <v>28.687999999999999</v>
      </c>
      <c r="X30" s="25">
        <v>28.286000000000001</v>
      </c>
      <c r="Y30" s="25">
        <v>29.129000000000001</v>
      </c>
      <c r="Z30" s="25">
        <v>30.774000000000001</v>
      </c>
      <c r="AA30" s="25">
        <v>31.763000000000002</v>
      </c>
      <c r="AB30" s="25">
        <v>33.064</v>
      </c>
      <c r="AC30" s="25">
        <v>34.893999999999998</v>
      </c>
      <c r="AD30" s="25">
        <v>35.805</v>
      </c>
      <c r="AE30" s="25">
        <v>37.290999999999997</v>
      </c>
      <c r="AF30" s="27"/>
      <c r="AG30" s="27"/>
      <c r="AH30" s="27"/>
      <c r="AI30" s="27"/>
      <c r="AJ30" s="27"/>
      <c r="AK30" s="27"/>
      <c r="AL30" s="27"/>
      <c r="AM30" s="27"/>
      <c r="AN30" s="27"/>
      <c r="AO30" s="7"/>
    </row>
    <row r="31" spans="1:41" ht="15.75" customHeight="1" x14ac:dyDescent="0.3">
      <c r="A31" s="12" t="s">
        <v>97</v>
      </c>
      <c r="B31" s="25">
        <v>81.463999999999999</v>
      </c>
      <c r="C31" s="25">
        <v>101.756</v>
      </c>
      <c r="D31" s="25">
        <v>96.040999999999997</v>
      </c>
      <c r="E31" s="25">
        <v>112.13</v>
      </c>
      <c r="F31" s="25">
        <v>107.974</v>
      </c>
      <c r="G31" s="25">
        <v>110.354</v>
      </c>
      <c r="H31" s="25">
        <v>105.962</v>
      </c>
      <c r="I31" s="25">
        <v>106.057</v>
      </c>
      <c r="J31" s="25">
        <v>106.53700000000001</v>
      </c>
      <c r="K31" s="25">
        <v>104.14</v>
      </c>
      <c r="L31" s="25">
        <v>111.035</v>
      </c>
      <c r="M31" s="25">
        <v>113.492</v>
      </c>
      <c r="N31" s="25">
        <v>107.712</v>
      </c>
      <c r="O31" s="25">
        <v>102.756</v>
      </c>
      <c r="P31" s="25">
        <v>92.38</v>
      </c>
      <c r="Q31" s="25">
        <v>85.55</v>
      </c>
      <c r="R31" s="25">
        <v>81.724000000000004</v>
      </c>
      <c r="S31" s="25">
        <v>75.956000000000003</v>
      </c>
      <c r="T31" s="25">
        <v>70.209999999999994</v>
      </c>
      <c r="U31" s="25">
        <v>66.043999999999997</v>
      </c>
      <c r="V31" s="25"/>
      <c r="W31" s="25"/>
      <c r="X31" s="25"/>
      <c r="Y31" s="25"/>
      <c r="Z31" s="25"/>
      <c r="AA31" s="25"/>
      <c r="AB31" s="25"/>
      <c r="AC31" s="25"/>
      <c r="AD31" s="25"/>
      <c r="AE31" s="25"/>
      <c r="AF31" s="27"/>
      <c r="AG31" s="27"/>
      <c r="AH31" s="27"/>
      <c r="AI31" s="27"/>
      <c r="AJ31" s="27"/>
      <c r="AK31" s="27"/>
      <c r="AL31" s="27"/>
      <c r="AM31" s="27"/>
      <c r="AN31" s="27"/>
      <c r="AO31" s="7"/>
    </row>
    <row r="32" spans="1:41" ht="15.75" customHeight="1" x14ac:dyDescent="0.3">
      <c r="A32" s="35" t="s">
        <v>99</v>
      </c>
      <c r="B32" s="36">
        <v>6117.8080000000009</v>
      </c>
      <c r="C32" s="36">
        <v>6619.3790000000008</v>
      </c>
      <c r="D32" s="36">
        <v>7391.5860000000002</v>
      </c>
      <c r="E32" s="36">
        <v>8142.5100000000011</v>
      </c>
      <c r="F32" s="36">
        <v>8527.0040000000008</v>
      </c>
      <c r="G32" s="36">
        <v>20747.281999999999</v>
      </c>
      <c r="H32" s="36">
        <v>28163.788</v>
      </c>
      <c r="I32" s="36">
        <v>28208.407000000003</v>
      </c>
      <c r="J32" s="36">
        <v>27830.566000000003</v>
      </c>
      <c r="K32" s="36">
        <v>20366.308999999997</v>
      </c>
      <c r="L32" s="36">
        <v>16240.835999999999</v>
      </c>
      <c r="M32" s="36">
        <v>15358.287000000002</v>
      </c>
      <c r="N32" s="36">
        <v>11176.299000000001</v>
      </c>
      <c r="O32" s="36">
        <v>10810.869999999999</v>
      </c>
      <c r="P32" s="36">
        <v>12879.721</v>
      </c>
      <c r="Q32" s="36">
        <v>13351.535000000002</v>
      </c>
      <c r="R32" s="36">
        <v>16650.994999999999</v>
      </c>
      <c r="S32" s="36">
        <v>14505.708000000002</v>
      </c>
      <c r="T32" s="36">
        <v>15376.441000000001</v>
      </c>
      <c r="U32" s="36">
        <v>15305.960000000001</v>
      </c>
      <c r="V32" s="36">
        <v>16231.358</v>
      </c>
      <c r="W32" s="36">
        <v>17916.447</v>
      </c>
      <c r="X32" s="36">
        <v>19132.36</v>
      </c>
      <c r="Y32" s="36">
        <v>22257.236000000001</v>
      </c>
      <c r="Z32" s="36">
        <v>19969.12</v>
      </c>
      <c r="AA32" s="36">
        <v>20189.403999999999</v>
      </c>
      <c r="AB32" s="36">
        <v>21193.234</v>
      </c>
      <c r="AC32" s="36">
        <v>25079.713</v>
      </c>
      <c r="AD32" s="36">
        <v>27618.239000000001</v>
      </c>
      <c r="AE32" s="36">
        <v>25522.565000000002</v>
      </c>
      <c r="AF32" s="39"/>
      <c r="AG32" s="39"/>
      <c r="AH32" s="39"/>
      <c r="AI32" s="39"/>
      <c r="AJ32" s="39"/>
      <c r="AK32" s="39"/>
      <c r="AL32" s="39"/>
      <c r="AM32" s="39"/>
      <c r="AN32" s="39"/>
      <c r="AO32" s="34"/>
    </row>
    <row r="33" spans="1:41" ht="15.75" customHeight="1" x14ac:dyDescent="0.3">
      <c r="A33" s="12"/>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7"/>
      <c r="AG33" s="7"/>
      <c r="AH33" s="7"/>
      <c r="AI33" s="7"/>
      <c r="AJ33" s="7"/>
      <c r="AK33" s="7"/>
      <c r="AL33" s="7"/>
      <c r="AM33" s="7"/>
      <c r="AN33" s="7"/>
      <c r="AO33" s="7"/>
    </row>
    <row r="34" spans="1:41" ht="15.75" customHeight="1" x14ac:dyDescent="0.3">
      <c r="A34" s="19" t="s">
        <v>103</v>
      </c>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7"/>
      <c r="AG34" s="7"/>
      <c r="AH34" s="7"/>
      <c r="AI34" s="7"/>
      <c r="AJ34" s="7"/>
      <c r="AK34" s="7"/>
      <c r="AL34" s="7"/>
      <c r="AM34" s="7"/>
      <c r="AN34" s="7"/>
      <c r="AO34" s="7"/>
    </row>
    <row r="35" spans="1:41" ht="15.75" customHeight="1" x14ac:dyDescent="0.3">
      <c r="A35" s="12" t="s">
        <v>105</v>
      </c>
      <c r="B35" s="25">
        <v>8.0000000000000002E-3</v>
      </c>
      <c r="C35" s="25">
        <v>8.0000000000000002E-3</v>
      </c>
      <c r="D35" s="25">
        <v>8.0000000000000002E-3</v>
      </c>
      <c r="E35" s="25">
        <v>8.0000000000000002E-3</v>
      </c>
      <c r="F35" s="25">
        <v>8.0000000000000002E-3</v>
      </c>
      <c r="G35" s="25">
        <v>7.0000000000000001E-3</v>
      </c>
      <c r="H35" s="25">
        <v>7.0000000000000001E-3</v>
      </c>
      <c r="I35" s="25">
        <v>7.0000000000000001E-3</v>
      </c>
      <c r="J35" s="25">
        <v>7.0000000000000001E-3</v>
      </c>
      <c r="K35" s="25">
        <v>6.0000000000000001E-3</v>
      </c>
      <c r="L35" s="25">
        <v>6.0000000000000001E-3</v>
      </c>
      <c r="M35" s="25">
        <v>6.0000000000000001E-3</v>
      </c>
      <c r="N35" s="25">
        <v>6.0000000000000001E-3</v>
      </c>
      <c r="O35" s="25">
        <v>5.0000000000000001E-3</v>
      </c>
      <c r="P35" s="25">
        <v>5.0000000000000001E-3</v>
      </c>
      <c r="Q35" s="25">
        <v>5.0000000000000001E-3</v>
      </c>
      <c r="R35" s="25">
        <v>5.0000000000000001E-3</v>
      </c>
      <c r="S35" s="25">
        <v>5.0000000000000001E-3</v>
      </c>
      <c r="T35" s="25">
        <v>5.0000000000000001E-3</v>
      </c>
      <c r="U35" s="25">
        <v>5.0000000000000001E-3</v>
      </c>
      <c r="V35" s="25">
        <v>5.0000000000000001E-3</v>
      </c>
      <c r="W35" s="25">
        <v>5.0000000000000001E-3</v>
      </c>
      <c r="X35" s="25">
        <v>5.0000000000000001E-3</v>
      </c>
      <c r="Y35" s="25">
        <v>5.0000000000000001E-3</v>
      </c>
      <c r="Z35" s="25">
        <v>5.0000000000000001E-3</v>
      </c>
      <c r="AA35" s="25">
        <v>5.0000000000000001E-3</v>
      </c>
      <c r="AB35" s="25">
        <v>5.0000000000000001E-3</v>
      </c>
      <c r="AC35" s="25">
        <v>5.0000000000000001E-3</v>
      </c>
      <c r="AD35" s="25">
        <v>5.0000000000000001E-3</v>
      </c>
      <c r="AE35" s="25">
        <v>5.0000000000000001E-3</v>
      </c>
      <c r="AF35" s="27"/>
      <c r="AG35" s="27"/>
      <c r="AH35" s="27"/>
      <c r="AI35" s="27"/>
      <c r="AJ35" s="27"/>
      <c r="AK35" s="27"/>
      <c r="AL35" s="27"/>
      <c r="AM35" s="27"/>
      <c r="AN35" s="27"/>
      <c r="AO35" s="7"/>
    </row>
    <row r="36" spans="1:41" ht="15.75" customHeight="1" x14ac:dyDescent="0.3">
      <c r="A36" s="12" t="s">
        <v>107</v>
      </c>
      <c r="B36" s="25">
        <v>1311.914</v>
      </c>
      <c r="C36" s="25">
        <v>1317.0229999999999</v>
      </c>
      <c r="D36" s="25">
        <v>1328.1659999999999</v>
      </c>
      <c r="E36" s="25">
        <v>1335.107</v>
      </c>
      <c r="F36" s="25">
        <v>1341.2190000000001</v>
      </c>
      <c r="G36" s="25">
        <v>1113.412</v>
      </c>
      <c r="H36" s="25">
        <v>1116.4280000000001</v>
      </c>
      <c r="I36" s="25">
        <v>1047.0519999999999</v>
      </c>
      <c r="J36" s="25">
        <v>762.58500000000004</v>
      </c>
      <c r="K36" s="25">
        <v>618.33699999999999</v>
      </c>
      <c r="L36" s="25">
        <v>372.19799999999998</v>
      </c>
      <c r="M36" s="25">
        <v>125.396</v>
      </c>
      <c r="N36" s="25">
        <v>0</v>
      </c>
      <c r="O36" s="25">
        <v>0</v>
      </c>
      <c r="P36" s="25">
        <v>0</v>
      </c>
      <c r="Q36" s="25">
        <v>0</v>
      </c>
      <c r="R36" s="25">
        <v>0</v>
      </c>
      <c r="S36" s="25">
        <v>0</v>
      </c>
      <c r="T36" s="25">
        <v>11.475</v>
      </c>
      <c r="U36" s="25">
        <v>24.286999999999999</v>
      </c>
      <c r="V36" s="25">
        <v>27.178999999999998</v>
      </c>
      <c r="W36" s="25">
        <v>30.053000000000001</v>
      </c>
      <c r="X36" s="25">
        <v>54.414999999999999</v>
      </c>
      <c r="Y36" s="25">
        <v>56.072000000000003</v>
      </c>
      <c r="Z36" s="25">
        <v>68.902000000000001</v>
      </c>
      <c r="AA36" s="25">
        <v>76.991</v>
      </c>
      <c r="AB36" s="25">
        <v>86.68</v>
      </c>
      <c r="AC36" s="25">
        <v>96.87</v>
      </c>
      <c r="AD36" s="25">
        <v>46.926000000000002</v>
      </c>
      <c r="AE36" s="25">
        <v>52.21</v>
      </c>
      <c r="AF36" s="27"/>
      <c r="AG36" s="27"/>
      <c r="AH36" s="27"/>
      <c r="AI36" s="27"/>
      <c r="AJ36" s="27"/>
      <c r="AK36" s="27"/>
      <c r="AL36" s="27"/>
      <c r="AM36" s="27"/>
      <c r="AN36" s="27"/>
      <c r="AO36" s="7"/>
    </row>
    <row r="37" spans="1:41" ht="15.75" customHeight="1" x14ac:dyDescent="0.3">
      <c r="A37" s="12" t="s">
        <v>109</v>
      </c>
      <c r="B37" s="25">
        <v>343.13499999999999</v>
      </c>
      <c r="C37" s="25">
        <v>343.13499999999999</v>
      </c>
      <c r="D37" s="25">
        <v>343.13499999999999</v>
      </c>
      <c r="E37" s="25">
        <v>343.13499999999999</v>
      </c>
      <c r="F37" s="25">
        <v>736.101</v>
      </c>
      <c r="G37" s="25">
        <v>736.101</v>
      </c>
      <c r="H37" s="25">
        <v>736.101</v>
      </c>
      <c r="I37" s="25">
        <v>736.101</v>
      </c>
      <c r="J37" s="25">
        <v>2382.9850000000001</v>
      </c>
      <c r="K37" s="25">
        <v>2382.9850000000001</v>
      </c>
      <c r="L37" s="25">
        <v>2382.9850000000001</v>
      </c>
      <c r="M37" s="25">
        <v>2382.9850000000001</v>
      </c>
      <c r="N37" s="25">
        <v>3372.9810000000002</v>
      </c>
      <c r="O37" s="25">
        <v>3274.739</v>
      </c>
      <c r="P37" s="25">
        <v>3181.9520000000002</v>
      </c>
      <c r="Q37" s="25">
        <v>3143.71</v>
      </c>
      <c r="R37" s="25">
        <v>3580.7570000000001</v>
      </c>
      <c r="S37" s="25">
        <v>3559.2739999999999</v>
      </c>
      <c r="T37" s="25">
        <v>3559.2719999999999</v>
      </c>
      <c r="U37" s="25">
        <v>3559.2730000000001</v>
      </c>
      <c r="V37" s="25">
        <v>3514.3110000000001</v>
      </c>
      <c r="W37" s="25">
        <v>3543.1990000000001</v>
      </c>
      <c r="X37" s="25">
        <v>3631.06</v>
      </c>
      <c r="Y37" s="25">
        <v>3684.7579999999998</v>
      </c>
      <c r="Z37" s="25">
        <v>3773.5740000000001</v>
      </c>
      <c r="AA37" s="25">
        <v>4015.3519999999999</v>
      </c>
      <c r="AB37" s="25">
        <v>4015.3519999999999</v>
      </c>
      <c r="AC37" s="25">
        <v>4015.3519999999999</v>
      </c>
      <c r="AD37" s="25">
        <v>4516.4290000000001</v>
      </c>
      <c r="AE37" s="25">
        <v>4284.6710000000003</v>
      </c>
      <c r="AF37" s="27"/>
      <c r="AG37" s="27"/>
      <c r="AH37" s="27"/>
      <c r="AI37" s="27"/>
      <c r="AJ37" s="27"/>
      <c r="AK37" s="27"/>
      <c r="AL37" s="27"/>
      <c r="AM37" s="27"/>
      <c r="AN37" s="27"/>
      <c r="AO37" s="7"/>
    </row>
    <row r="38" spans="1:41" ht="15.75" customHeight="1" x14ac:dyDescent="0.3">
      <c r="A38" s="12" t="s">
        <v>111</v>
      </c>
      <c r="B38" s="25">
        <v>46.134999999999998</v>
      </c>
      <c r="C38" s="25">
        <v>118.831</v>
      </c>
      <c r="D38" s="25">
        <v>240.304</v>
      </c>
      <c r="E38" s="25">
        <v>392.96600000000001</v>
      </c>
      <c r="F38" s="25">
        <v>306.24200000000002</v>
      </c>
      <c r="G38" s="25">
        <v>658.92</v>
      </c>
      <c r="H38" s="25">
        <v>1194.08</v>
      </c>
      <c r="I38" s="25">
        <v>1646.884</v>
      </c>
      <c r="J38" s="25">
        <v>376.86799999999999</v>
      </c>
      <c r="K38" s="25">
        <v>581.09699999999998</v>
      </c>
      <c r="L38" s="25">
        <v>830.40700000000004</v>
      </c>
      <c r="M38" s="25">
        <v>1003.49</v>
      </c>
      <c r="N38" s="25">
        <v>173.59299999999999</v>
      </c>
      <c r="O38" s="25">
        <v>302.75599999999997</v>
      </c>
      <c r="P38" s="25">
        <v>437.89</v>
      </c>
      <c r="Q38" s="25">
        <v>475.50700000000001</v>
      </c>
      <c r="R38" s="25">
        <v>30.378</v>
      </c>
      <c r="S38" s="25">
        <v>88.628</v>
      </c>
      <c r="T38" s="25">
        <v>181.49799999999999</v>
      </c>
      <c r="U38" s="25">
        <v>144.65600000000001</v>
      </c>
      <c r="V38" s="25">
        <v>39.308</v>
      </c>
      <c r="W38" s="25">
        <v>98.257999999999996</v>
      </c>
      <c r="X38" s="25">
        <v>69.367999999999995</v>
      </c>
      <c r="Y38" s="25">
        <v>104.489</v>
      </c>
      <c r="Z38" s="25">
        <v>76.28</v>
      </c>
      <c r="AA38" s="25">
        <v>212.74299999999999</v>
      </c>
      <c r="AB38" s="25">
        <v>394.24599999999998</v>
      </c>
      <c r="AC38" s="25">
        <v>501.077</v>
      </c>
      <c r="AD38" s="25">
        <v>82.322000000000003</v>
      </c>
      <c r="AE38" s="25"/>
      <c r="AF38" s="27"/>
      <c r="AG38" s="27"/>
      <c r="AH38" s="27"/>
      <c r="AI38" s="27"/>
      <c r="AJ38" s="27"/>
      <c r="AK38" s="27"/>
      <c r="AL38" s="27"/>
      <c r="AM38" s="27"/>
      <c r="AN38" s="27"/>
      <c r="AO38" s="7"/>
    </row>
    <row r="39" spans="1:41" ht="15.75" customHeight="1" x14ac:dyDescent="0.3">
      <c r="A39" s="12" t="s">
        <v>114</v>
      </c>
      <c r="B39" s="25">
        <v>0</v>
      </c>
      <c r="C39" s="25">
        <v>0</v>
      </c>
      <c r="D39" s="25">
        <v>0</v>
      </c>
      <c r="E39" s="25">
        <v>-9.7080000000000002</v>
      </c>
      <c r="F39" s="25">
        <v>-19.442</v>
      </c>
      <c r="G39" s="25">
        <v>-29.247</v>
      </c>
      <c r="H39" s="25">
        <v>-29.54</v>
      </c>
      <c r="I39" s="25">
        <v>-40.655000000000001</v>
      </c>
      <c r="J39" s="25">
        <v>-55.03</v>
      </c>
      <c r="K39" s="25">
        <v>-68.594999999999999</v>
      </c>
      <c r="L39" s="25">
        <v>-81.293999999999997</v>
      </c>
      <c r="M39" s="25">
        <v>-93.552000000000007</v>
      </c>
      <c r="N39" s="25">
        <v>-104.977</v>
      </c>
      <c r="O39" s="25">
        <v>-116.11499999999999</v>
      </c>
      <c r="P39" s="25">
        <v>-137.75700000000001</v>
      </c>
      <c r="Q39" s="25">
        <v>-148.173</v>
      </c>
      <c r="R39" s="25">
        <v>-158.94999999999999</v>
      </c>
      <c r="S39" s="25">
        <v>-169.14699999999999</v>
      </c>
      <c r="T39" s="25">
        <v>-179.37700000000001</v>
      </c>
      <c r="U39" s="25">
        <v>-189.61799999999999</v>
      </c>
      <c r="V39" s="25">
        <v>-10.42</v>
      </c>
      <c r="W39" s="25">
        <v>-10.397</v>
      </c>
      <c r="X39" s="25">
        <v>-15.67</v>
      </c>
      <c r="Y39" s="25">
        <v>-15.673</v>
      </c>
      <c r="Z39" s="25">
        <v>-15.005000000000001</v>
      </c>
      <c r="AA39" s="25">
        <v>-272.59100000000001</v>
      </c>
      <c r="AB39" s="25">
        <v>-288.39699999999999</v>
      </c>
      <c r="AC39" s="25">
        <v>-304.32799999999997</v>
      </c>
      <c r="AD39" s="25">
        <v>-319.923</v>
      </c>
      <c r="AE39" s="25"/>
      <c r="AF39" s="27"/>
      <c r="AG39" s="27"/>
      <c r="AH39" s="27"/>
      <c r="AI39" s="27"/>
      <c r="AJ39" s="27"/>
      <c r="AK39" s="27"/>
      <c r="AL39" s="27"/>
      <c r="AM39" s="27"/>
      <c r="AN39" s="27"/>
      <c r="AO39" s="7"/>
    </row>
    <row r="40" spans="1:41" ht="15.75" customHeight="1" x14ac:dyDescent="0.3">
      <c r="A40" s="35" t="s">
        <v>116</v>
      </c>
      <c r="B40" s="36">
        <v>1701.192</v>
      </c>
      <c r="C40" s="36">
        <v>1778.9969999999998</v>
      </c>
      <c r="D40" s="36">
        <v>1911.6130000000001</v>
      </c>
      <c r="E40" s="36">
        <v>2061.5070000000001</v>
      </c>
      <c r="F40" s="36">
        <v>2364.1289999999999</v>
      </c>
      <c r="G40" s="36">
        <v>2479.1930000000002</v>
      </c>
      <c r="H40" s="36">
        <v>3017.0770000000002</v>
      </c>
      <c r="I40" s="36">
        <v>3389.3879999999999</v>
      </c>
      <c r="J40" s="36">
        <v>3467.4140000000002</v>
      </c>
      <c r="K40" s="36">
        <v>3513.8290000000002</v>
      </c>
      <c r="L40" s="36">
        <v>3504.3020000000006</v>
      </c>
      <c r="M40" s="36">
        <v>3418.3250000000003</v>
      </c>
      <c r="N40" s="36">
        <v>3441.6030000000001</v>
      </c>
      <c r="O40" s="36">
        <v>3461.3850000000002</v>
      </c>
      <c r="P40" s="36">
        <v>3482.09</v>
      </c>
      <c r="Q40" s="36">
        <v>3471.049</v>
      </c>
      <c r="R40" s="36">
        <v>3452.1900000000005</v>
      </c>
      <c r="S40" s="36">
        <v>3478.76</v>
      </c>
      <c r="T40" s="36">
        <v>3572.873</v>
      </c>
      <c r="U40" s="36">
        <v>3538.6030000000001</v>
      </c>
      <c r="V40" s="36">
        <v>3570.3830000000003</v>
      </c>
      <c r="W40" s="36">
        <v>3661.1179999999999</v>
      </c>
      <c r="X40" s="36">
        <v>3739.1779999999999</v>
      </c>
      <c r="Y40" s="36">
        <v>3829.6509999999998</v>
      </c>
      <c r="Z40" s="36">
        <v>3903.7559999999999</v>
      </c>
      <c r="AA40" s="36">
        <v>4032.5</v>
      </c>
      <c r="AB40" s="36">
        <v>4207.8860000000004</v>
      </c>
      <c r="AC40" s="36">
        <v>4308.9759999999997</v>
      </c>
      <c r="AD40" s="36">
        <v>4325.759</v>
      </c>
      <c r="AE40" s="36">
        <v>4336.8860000000004</v>
      </c>
      <c r="AF40" s="39"/>
      <c r="AG40" s="39"/>
      <c r="AH40" s="39"/>
      <c r="AI40" s="39"/>
      <c r="AJ40" s="39"/>
      <c r="AK40" s="39"/>
      <c r="AL40" s="39"/>
      <c r="AM40" s="39"/>
      <c r="AN40" s="39"/>
      <c r="AO40" s="34"/>
    </row>
    <row r="41" spans="1:41" ht="15.75" customHeight="1" x14ac:dyDescent="0.3">
      <c r="A41" s="12"/>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row>
    <row r="42" spans="1:41" ht="15.6" x14ac:dyDescent="0.3">
      <c r="A42" s="55" t="s">
        <v>119</v>
      </c>
      <c r="B42" s="56">
        <v>21.72</v>
      </c>
      <c r="C42" s="56">
        <v>22.72</v>
      </c>
      <c r="D42" s="56">
        <v>24.37</v>
      </c>
      <c r="E42" s="56">
        <v>26.26</v>
      </c>
      <c r="F42" s="56">
        <v>29.85</v>
      </c>
      <c r="G42" s="56">
        <v>34.26</v>
      </c>
      <c r="H42" s="56">
        <v>41.67</v>
      </c>
      <c r="I42" s="56">
        <v>47.8</v>
      </c>
      <c r="J42" s="56">
        <v>51.78</v>
      </c>
      <c r="K42" s="56">
        <v>54.49</v>
      </c>
      <c r="L42" s="56">
        <v>58</v>
      </c>
      <c r="M42" s="56">
        <v>60.11</v>
      </c>
      <c r="N42" s="56">
        <v>62.19</v>
      </c>
      <c r="O42" s="56">
        <v>65.38</v>
      </c>
      <c r="P42" s="56">
        <v>68.260000000000005</v>
      </c>
      <c r="Q42" s="56">
        <v>69.44</v>
      </c>
      <c r="R42" s="56">
        <v>68.91</v>
      </c>
      <c r="S42" s="56">
        <v>69.77</v>
      </c>
      <c r="T42" s="56">
        <v>71.56</v>
      </c>
      <c r="U42" s="56">
        <v>70.52</v>
      </c>
      <c r="V42" s="56">
        <v>70.13</v>
      </c>
      <c r="W42" s="56">
        <v>71.762709999999998</v>
      </c>
      <c r="X42" s="56">
        <v>72.95</v>
      </c>
      <c r="Y42" s="56">
        <v>74.540183400000004</v>
      </c>
      <c r="Z42" s="56">
        <v>75.569999999999993</v>
      </c>
      <c r="AA42" s="56">
        <v>78.040000000000006</v>
      </c>
      <c r="AB42" s="56">
        <v>81.12</v>
      </c>
      <c r="AC42" s="56">
        <v>82.77</v>
      </c>
      <c r="AD42" s="56">
        <v>83.31</v>
      </c>
      <c r="AE42" s="56">
        <v>83.49</v>
      </c>
      <c r="AF42" s="34"/>
      <c r="AG42" s="34"/>
      <c r="AH42" s="34"/>
      <c r="AI42" s="34"/>
      <c r="AJ42" s="34"/>
      <c r="AK42" s="34"/>
      <c r="AL42" s="34"/>
      <c r="AM42" s="34"/>
      <c r="AN42" s="34"/>
      <c r="AO42" s="34"/>
    </row>
    <row r="43" spans="1:41" ht="15.75" customHeight="1" x14ac:dyDescent="0.3">
      <c r="A43" s="12"/>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row>
    <row r="44" spans="1:41" ht="15.75" customHeight="1" x14ac:dyDescent="0.3">
      <c r="A44" s="7" t="s">
        <v>122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row>
    <row r="45" spans="1:41" ht="15.75"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row>
    <row r="46" spans="1:41" ht="15.75" customHeight="1" x14ac:dyDescent="0.3">
      <c r="A46" s="7"/>
      <c r="B46" s="60"/>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row>
    <row r="47" spans="1:41" ht="15.75" customHeight="1" x14ac:dyDescent="0.3">
      <c r="A47" s="7"/>
      <c r="B47" s="60"/>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row>
    <row r="48" spans="1:41" ht="15.75" customHeight="1" x14ac:dyDescent="0.3">
      <c r="A48" s="7"/>
      <c r="B48" s="60"/>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row>
    <row r="49" spans="1:41" ht="15.75" customHeight="1" x14ac:dyDescent="0.3">
      <c r="A49" s="7"/>
      <c r="B49" s="60"/>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row>
    <row r="50" spans="1:41" ht="15.75" customHeight="1" x14ac:dyDescent="0.3">
      <c r="A50" s="7"/>
      <c r="B50" s="60"/>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row>
    <row r="51" spans="1:41" ht="15.75" customHeight="1" x14ac:dyDescent="0.3">
      <c r="A51" s="7"/>
      <c r="B51" s="60"/>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row>
    <row r="52" spans="1:41" ht="15.75" customHeight="1" x14ac:dyDescent="0.3">
      <c r="A52" s="7"/>
      <c r="B52" s="60"/>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row>
    <row r="53" spans="1:41" ht="15.75" customHeight="1" x14ac:dyDescent="0.3">
      <c r="A53" s="7"/>
      <c r="B53" s="60"/>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row>
    <row r="54" spans="1:41" ht="15.75" customHeight="1" x14ac:dyDescent="0.3">
      <c r="A54" s="7"/>
      <c r="B54" s="60"/>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row>
    <row r="55" spans="1:41" ht="15.75" customHeight="1" x14ac:dyDescent="0.3">
      <c r="A55" s="7"/>
      <c r="B55" s="60"/>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row>
    <row r="56" spans="1:41" ht="15.75" customHeight="1" x14ac:dyDescent="0.3">
      <c r="A56" s="7"/>
      <c r="B56" s="60"/>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row>
    <row r="57" spans="1:41" ht="15.75" customHeight="1" x14ac:dyDescent="0.3">
      <c r="A57" s="7"/>
      <c r="B57" s="60"/>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row>
    <row r="58" spans="1:41" ht="15.75" customHeight="1" x14ac:dyDescent="0.3">
      <c r="A58" s="7"/>
      <c r="B58" s="60"/>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row>
    <row r="59" spans="1:41" ht="15.75" customHeight="1" x14ac:dyDescent="0.3">
      <c r="A59" s="7"/>
      <c r="B59" s="60"/>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row>
    <row r="60" spans="1:41" ht="15.75" customHeight="1" x14ac:dyDescent="0.3">
      <c r="A60" s="7"/>
      <c r="B60" s="60"/>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row>
    <row r="61" spans="1:41" ht="15.75" customHeight="1" x14ac:dyDescent="0.3">
      <c r="A61" s="7"/>
      <c r="B61" s="60"/>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row>
    <row r="62" spans="1:41" ht="15.75" customHeight="1" x14ac:dyDescent="0.3">
      <c r="A62" s="7"/>
      <c r="B62" s="60"/>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row>
    <row r="63" spans="1:41" ht="15.75" customHeight="1" x14ac:dyDescent="0.3">
      <c r="A63" s="7"/>
      <c r="B63" s="60"/>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row>
    <row r="64" spans="1:41" ht="15.75" customHeight="1" x14ac:dyDescent="0.3">
      <c r="A64" s="7"/>
      <c r="B64" s="60"/>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row>
    <row r="65" spans="1:41" ht="15.75" customHeight="1" x14ac:dyDescent="0.3">
      <c r="A65" s="7"/>
      <c r="B65" s="60"/>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row>
    <row r="66" spans="1:41" ht="15.75" customHeight="1" x14ac:dyDescent="0.3">
      <c r="A66" s="7"/>
      <c r="B66" s="60"/>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row>
    <row r="67" spans="1:41" ht="15.75" customHeight="1" x14ac:dyDescent="0.3">
      <c r="A67" s="7"/>
      <c r="B67" s="60"/>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row>
    <row r="68" spans="1:41" ht="15.75" customHeight="1" x14ac:dyDescent="0.3">
      <c r="A68" s="7"/>
      <c r="B68" s="60"/>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row>
    <row r="69" spans="1:41" ht="15.75" customHeight="1" x14ac:dyDescent="0.3">
      <c r="A69" s="7"/>
      <c r="B69" s="60"/>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row>
    <row r="70" spans="1:41" ht="15.75" customHeight="1" x14ac:dyDescent="0.3">
      <c r="A70" s="7"/>
      <c r="B70" s="60"/>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row>
    <row r="71" spans="1:41" ht="15.75" customHeight="1" x14ac:dyDescent="0.3">
      <c r="A71" s="7"/>
      <c r="B71" s="60"/>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row>
    <row r="72" spans="1:41" ht="15.75" customHeight="1" x14ac:dyDescent="0.3">
      <c r="A72" s="7"/>
      <c r="B72" s="60"/>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row>
    <row r="73" spans="1:41" ht="15.75" customHeight="1" x14ac:dyDescent="0.3">
      <c r="A73" s="7"/>
      <c r="B73" s="60"/>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row>
    <row r="74" spans="1:41" ht="15.75" customHeight="1" x14ac:dyDescent="0.3">
      <c r="A74" s="7"/>
      <c r="B74" s="60"/>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row>
    <row r="75" spans="1:41" ht="15.75" customHeight="1" x14ac:dyDescent="0.3">
      <c r="A75" s="7"/>
      <c r="B75" s="60"/>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row>
    <row r="76" spans="1:41" ht="15.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row>
    <row r="77" spans="1:41" ht="15.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row>
    <row r="78" spans="1:41" ht="15.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row>
    <row r="79" spans="1:41"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row>
    <row r="80" spans="1:41" ht="15.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row>
    <row r="81" spans="1:41" ht="15.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row>
    <row r="82" spans="1:41" ht="15.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row>
    <row r="83" spans="1:41" ht="15.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row>
    <row r="84" spans="1:41"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row>
    <row r="85" spans="1:41" ht="15.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row>
    <row r="86" spans="1:41" ht="15.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row>
    <row r="87" spans="1:41" ht="15.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row>
    <row r="88" spans="1:41" ht="15.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row>
    <row r="89" spans="1:41"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row>
    <row r="90" spans="1:41" ht="15.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row>
    <row r="91" spans="1:41" ht="15.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row>
    <row r="92" spans="1:41" ht="15.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row>
    <row r="93" spans="1:41" ht="15.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row>
    <row r="94" spans="1:41"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row>
    <row r="95" spans="1:41"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row>
    <row r="96" spans="1:41"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row>
    <row r="97" spans="1:41"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row>
    <row r="98" spans="1:41"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row>
    <row r="99" spans="1:41"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row>
    <row r="100" spans="1:41"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row>
    <row r="101" spans="1:41"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row>
    <row r="102" spans="1:41"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row>
    <row r="103" spans="1:41"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row>
    <row r="104" spans="1:41"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row>
    <row r="105" spans="1:41"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row>
    <row r="106" spans="1:41"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row>
    <row r="107" spans="1:41"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row>
    <row r="108" spans="1:41"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row>
    <row r="109" spans="1:41"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row>
    <row r="110" spans="1:41"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row>
    <row r="111" spans="1:41"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row>
    <row r="112" spans="1:41"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row>
    <row r="113" spans="1:41"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row>
    <row r="114" spans="1:41"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row>
    <row r="115" spans="1:41"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row>
    <row r="116" spans="1:41"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row>
    <row r="117" spans="1:41"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row>
    <row r="118" spans="1:41"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row>
    <row r="119" spans="1:41"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row>
    <row r="120" spans="1:41"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row>
    <row r="121" spans="1:41"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row>
    <row r="122" spans="1:41"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row>
    <row r="123" spans="1:41"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row>
    <row r="124" spans="1:41"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row>
    <row r="125" spans="1:41"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row>
    <row r="126" spans="1:41"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row>
    <row r="127" spans="1:41"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row>
    <row r="128" spans="1:41"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row>
    <row r="129" spans="1:41"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row>
    <row r="130" spans="1:41"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row>
    <row r="131" spans="1:41"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row>
    <row r="132" spans="1:41"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row>
    <row r="133" spans="1:41"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row>
    <row r="134" spans="1:41"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row>
    <row r="135" spans="1:41"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row>
    <row r="136" spans="1:41"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row>
    <row r="137" spans="1:41"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row>
    <row r="138" spans="1:41"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row>
    <row r="139" spans="1:41"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row>
    <row r="140" spans="1:41"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row>
    <row r="141" spans="1:41"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row>
    <row r="142" spans="1:41"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row>
    <row r="143" spans="1:41"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row>
    <row r="144" spans="1:41"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row>
    <row r="145" spans="1:41"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row>
    <row r="146" spans="1:41"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row>
    <row r="147" spans="1:41"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row>
    <row r="148" spans="1:41"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row>
    <row r="149" spans="1:41"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row>
    <row r="150" spans="1:41"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row>
    <row r="151" spans="1:41"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row>
    <row r="152" spans="1:41"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row>
    <row r="153" spans="1:41"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row>
    <row r="154" spans="1:41"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row>
    <row r="155" spans="1:41"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row>
    <row r="156" spans="1:41"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row>
    <row r="157" spans="1:41"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row>
    <row r="158" spans="1:41"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row>
    <row r="159" spans="1:41"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row>
    <row r="160" spans="1:41"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row>
    <row r="161" spans="1:41"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row>
    <row r="162" spans="1:41"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row>
    <row r="163" spans="1:41"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row>
    <row r="164" spans="1:41"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row>
    <row r="165" spans="1:41"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row>
    <row r="166" spans="1:41"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row>
    <row r="167" spans="1:41"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row>
    <row r="168" spans="1:41"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row>
    <row r="169" spans="1:41"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row>
    <row r="170" spans="1:41"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row>
    <row r="171" spans="1:41"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row>
    <row r="172" spans="1:41"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row>
    <row r="173" spans="1:41"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row>
    <row r="174" spans="1:41"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row>
    <row r="175" spans="1:41"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row>
    <row r="176" spans="1:41"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row>
    <row r="177" spans="1:41"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row>
    <row r="178" spans="1:41"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row>
    <row r="179" spans="1:41"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row>
    <row r="180" spans="1:41"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row>
    <row r="181" spans="1:41"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row>
    <row r="182" spans="1:41"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row>
    <row r="183" spans="1:41"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row>
    <row r="184" spans="1:41"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row>
    <row r="185" spans="1:41"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row>
    <row r="186" spans="1:41"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row>
    <row r="187" spans="1:41"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row>
    <row r="188" spans="1:41"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row>
    <row r="189" spans="1:41"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row>
    <row r="190" spans="1:41"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row>
    <row r="191" spans="1:41"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row>
    <row r="192" spans="1:41"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row>
    <row r="193" spans="1:41"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row>
    <row r="194" spans="1:41"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row>
    <row r="195" spans="1:41"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row>
    <row r="196" spans="1:41"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row>
    <row r="197" spans="1:41"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row>
    <row r="198" spans="1:41"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row>
    <row r="199" spans="1:41"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row>
    <row r="200" spans="1:41"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row>
    <row r="201" spans="1:41"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row>
    <row r="202" spans="1:41"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row>
    <row r="203" spans="1:41"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row>
    <row r="204" spans="1:41"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row>
    <row r="205" spans="1:41"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row>
    <row r="206" spans="1:41"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row>
    <row r="207" spans="1:41"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row>
    <row r="208" spans="1:41"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row>
    <row r="209" spans="1:41"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row>
    <row r="210" spans="1:41"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row>
    <row r="211" spans="1:41"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row>
    <row r="212" spans="1:41"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row>
    <row r="213" spans="1:41"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row>
    <row r="214" spans="1:41"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row>
    <row r="215" spans="1:41"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row>
    <row r="216" spans="1:41"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row>
    <row r="217" spans="1:41"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row>
    <row r="218" spans="1:41"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row>
    <row r="219" spans="1:41"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row>
    <row r="220" spans="1:41"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row>
    <row r="221" spans="1:41"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row>
    <row r="222" spans="1:41"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row>
    <row r="223" spans="1:41"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row>
    <row r="224" spans="1:41"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row>
    <row r="225" spans="1:41"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row>
    <row r="226" spans="1:41"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row>
    <row r="227" spans="1:41"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row>
    <row r="228" spans="1:41"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row>
    <row r="229" spans="1:41"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row>
    <row r="230" spans="1:41"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row>
    <row r="231" spans="1:41"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row>
    <row r="232" spans="1:41"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row>
    <row r="233" spans="1:41"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row>
    <row r="234" spans="1:41"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row>
    <row r="235" spans="1:41"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row>
    <row r="236" spans="1:41"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row>
    <row r="237" spans="1:41"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row>
    <row r="238" spans="1:41"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row>
    <row r="239" spans="1:41"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row>
    <row r="240" spans="1:41"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row>
    <row r="241" spans="1:41"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row>
    <row r="242" spans="1:41"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row>
    <row r="243" spans="1:41"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row>
    <row r="244" spans="1:41"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row>
    <row r="245" spans="1:41"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row>
    <row r="246" spans="1:41"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row>
    <row r="247" spans="1:41"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row>
    <row r="248" spans="1:41"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row>
    <row r="249" spans="1:41"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row>
    <row r="250" spans="1:41"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row>
    <row r="251" spans="1:41"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row>
    <row r="252" spans="1:41"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row>
    <row r="253" spans="1:41"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row>
    <row r="254" spans="1:41"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row>
    <row r="255" spans="1:41"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row>
    <row r="256" spans="1:41"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row>
    <row r="257" spans="1:41"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row>
    <row r="258" spans="1:41"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row>
    <row r="259" spans="1:41"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row>
    <row r="260" spans="1:41"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row>
    <row r="261" spans="1:41"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row>
    <row r="262" spans="1:41"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row>
    <row r="263" spans="1:41"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row>
    <row r="264" spans="1:41"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row>
    <row r="265" spans="1:41"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row>
    <row r="266" spans="1:41"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row>
    <row r="267" spans="1:41"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row>
    <row r="268" spans="1:41"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row>
    <row r="269" spans="1:41"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row>
    <row r="270" spans="1:41"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row>
    <row r="271" spans="1:41"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row>
    <row r="272" spans="1:41"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row>
    <row r="273" spans="1:41"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row>
    <row r="274" spans="1:41"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row>
    <row r="275" spans="1:41"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row>
    <row r="276" spans="1:41"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row>
    <row r="277" spans="1:41"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row>
    <row r="278" spans="1:41"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row>
    <row r="279" spans="1:41"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row>
    <row r="280" spans="1:41"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row>
    <row r="281" spans="1:41"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row>
    <row r="282" spans="1:41"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row>
    <row r="283" spans="1:41"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row>
    <row r="284" spans="1:41"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row>
    <row r="285" spans="1:41"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row>
    <row r="286" spans="1:41"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row>
    <row r="287" spans="1:41"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row>
    <row r="288" spans="1:41"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row>
    <row r="289" spans="1:41"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row>
    <row r="290" spans="1:41"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row>
    <row r="291" spans="1:41"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row>
    <row r="292" spans="1:41"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row>
    <row r="293" spans="1:41"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row>
    <row r="294" spans="1:41"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row>
    <row r="295" spans="1:41"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row>
    <row r="296" spans="1:41"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row>
    <row r="297" spans="1:41"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row>
    <row r="298" spans="1:41"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row>
    <row r="299" spans="1:41"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row>
    <row r="300" spans="1:41"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row>
    <row r="301" spans="1:41"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row>
    <row r="302" spans="1:41"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row>
    <row r="303" spans="1:41"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row>
    <row r="304" spans="1:41"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row>
    <row r="305" spans="1:41"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row>
    <row r="306" spans="1:41"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row>
    <row r="307" spans="1:41"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row>
    <row r="308" spans="1:41"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row>
    <row r="309" spans="1:41"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row>
    <row r="310" spans="1:41"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row>
    <row r="311" spans="1:41"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row>
    <row r="312" spans="1:41"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row>
    <row r="313" spans="1:41"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row>
    <row r="314" spans="1:41"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row>
    <row r="315" spans="1:41"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row>
    <row r="316" spans="1:41"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row>
    <row r="317" spans="1:41"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row>
    <row r="318" spans="1:41"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row>
    <row r="319" spans="1:41"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row>
    <row r="320" spans="1:41"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row>
    <row r="321" spans="1:41"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row>
    <row r="322" spans="1:41"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row>
    <row r="323" spans="1:41"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row>
    <row r="324" spans="1:41"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row>
    <row r="325" spans="1:41"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row>
    <row r="326" spans="1:41"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row>
    <row r="327" spans="1:41"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row>
    <row r="328" spans="1:41"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row>
    <row r="329" spans="1:41"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row>
    <row r="330" spans="1:41"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row>
    <row r="331" spans="1:41"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row>
    <row r="332" spans="1:41"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row>
    <row r="333" spans="1:41"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row>
    <row r="334" spans="1:41"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row>
    <row r="335" spans="1:41"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row>
    <row r="336" spans="1:41"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row>
    <row r="337" spans="1:41"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row>
    <row r="338" spans="1:41"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row>
    <row r="339" spans="1:41"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row>
    <row r="340" spans="1:41"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row>
    <row r="341" spans="1:41"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row>
    <row r="342" spans="1:41"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row>
    <row r="343" spans="1:41"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row>
    <row r="344" spans="1:41"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row>
    <row r="345" spans="1:41"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row>
    <row r="346" spans="1:41"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row>
    <row r="347" spans="1:41"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row>
    <row r="348" spans="1:41"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row>
    <row r="349" spans="1:41"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row>
    <row r="350" spans="1:41"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row>
    <row r="351" spans="1:41"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row>
    <row r="352" spans="1:41"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row>
    <row r="353" spans="1:41"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row>
    <row r="354" spans="1:41"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row>
    <row r="355" spans="1:41"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row>
    <row r="356" spans="1:41"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row>
    <row r="357" spans="1:41"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row>
    <row r="358" spans="1:41"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row>
    <row r="359" spans="1:41"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row>
    <row r="360" spans="1:41"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row>
    <row r="361" spans="1:41"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row>
    <row r="362" spans="1:41"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row>
    <row r="363" spans="1:41"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row>
    <row r="364" spans="1:41"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row>
    <row r="365" spans="1:41"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row>
    <row r="366" spans="1:41"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row>
    <row r="367" spans="1:41"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row>
    <row r="368" spans="1:41"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row>
    <row r="369" spans="1:41"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row>
    <row r="370" spans="1:41"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row>
    <row r="371" spans="1:41"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row>
    <row r="372" spans="1:41"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row>
    <row r="373" spans="1:41"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row>
    <row r="374" spans="1:41"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row>
    <row r="375" spans="1:41"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row>
    <row r="376" spans="1:41"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row>
    <row r="377" spans="1:41"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row>
    <row r="378" spans="1:41"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row>
    <row r="379" spans="1:41"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row>
    <row r="380" spans="1:41"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row>
    <row r="381" spans="1:41"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row>
    <row r="382" spans="1:41"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row>
    <row r="383" spans="1:41"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row>
    <row r="384" spans="1:41"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row>
    <row r="385" spans="1:41"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row>
    <row r="386" spans="1:41"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row>
    <row r="387" spans="1:41"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row>
    <row r="388" spans="1:41"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row>
    <row r="389" spans="1:41"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row>
    <row r="390" spans="1:41"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row>
    <row r="391" spans="1:41"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row>
    <row r="392" spans="1:41"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row>
    <row r="393" spans="1:41"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row>
    <row r="394" spans="1:41"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row>
    <row r="395" spans="1:41"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row>
    <row r="396" spans="1:41"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row>
    <row r="397" spans="1:41"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row>
    <row r="398" spans="1:41"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row>
    <row r="399" spans="1:41"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row>
    <row r="400" spans="1:41"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row>
    <row r="401" spans="1:41"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row>
    <row r="402" spans="1:41"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row>
    <row r="403" spans="1:41"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row>
    <row r="404" spans="1:41"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row>
    <row r="405" spans="1:41"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row>
    <row r="406" spans="1:41"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row>
    <row r="407" spans="1:41"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row>
    <row r="408" spans="1:41"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row>
    <row r="409" spans="1:41"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row>
    <row r="410" spans="1:41"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row>
    <row r="411" spans="1:41"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row>
    <row r="412" spans="1:41"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row>
    <row r="413" spans="1:41"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row>
    <row r="414" spans="1:41"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row>
    <row r="415" spans="1:41"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row>
    <row r="416" spans="1:41"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row>
    <row r="417" spans="1:41"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row>
    <row r="418" spans="1:41"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row>
    <row r="419" spans="1:41"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row>
    <row r="420" spans="1:41"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row>
    <row r="421" spans="1:41"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row>
    <row r="422" spans="1:41"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row>
    <row r="423" spans="1:41"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row>
    <row r="424" spans="1:41"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row>
    <row r="425" spans="1:41"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row>
    <row r="426" spans="1:41"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row>
    <row r="427" spans="1:41"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row>
    <row r="428" spans="1:41"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row>
    <row r="429" spans="1:41"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row>
    <row r="430" spans="1:41"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row>
    <row r="431" spans="1:41"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row>
    <row r="432" spans="1:41"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row>
    <row r="433" spans="1:41"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row>
    <row r="434" spans="1:41"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row>
    <row r="435" spans="1:41"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row>
    <row r="436" spans="1:41"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row>
    <row r="437" spans="1:41"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row>
    <row r="438" spans="1:41"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row>
    <row r="439" spans="1:41"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row>
    <row r="440" spans="1:41"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row>
    <row r="441" spans="1:41"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row>
    <row r="442" spans="1:41"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row>
    <row r="443" spans="1:41"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row>
    <row r="444" spans="1:41"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row>
    <row r="445" spans="1:41"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row>
    <row r="446" spans="1:41"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row>
    <row r="447" spans="1:41"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row>
    <row r="448" spans="1:41"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row>
    <row r="449" spans="1:41"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row>
    <row r="450" spans="1:41"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row>
    <row r="451" spans="1:41"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row>
    <row r="452" spans="1:41"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row>
    <row r="453" spans="1:41"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row>
    <row r="454" spans="1:41"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row>
    <row r="455" spans="1:41"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row>
    <row r="456" spans="1:41"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row>
    <row r="457" spans="1:41"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row>
    <row r="458" spans="1:41"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row>
    <row r="459" spans="1:41"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row>
    <row r="460" spans="1:41"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row>
    <row r="461" spans="1:41"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row>
    <row r="462" spans="1:41"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row>
    <row r="463" spans="1:41"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row>
    <row r="464" spans="1:41"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row>
    <row r="465" spans="1:41"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row>
    <row r="466" spans="1:41"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row>
    <row r="467" spans="1:41"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row>
    <row r="468" spans="1:41"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row>
    <row r="469" spans="1:41"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row>
    <row r="470" spans="1:41"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row>
    <row r="471" spans="1:41"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row>
    <row r="472" spans="1:41"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row>
    <row r="473" spans="1:41"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row>
    <row r="474" spans="1:41"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row>
    <row r="475" spans="1:41"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row>
    <row r="476" spans="1:41"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row>
    <row r="477" spans="1:41"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row>
    <row r="478" spans="1:41"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row>
    <row r="479" spans="1:41"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row>
    <row r="480" spans="1:41"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row>
    <row r="481" spans="1:41"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row>
    <row r="482" spans="1:41"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row>
    <row r="483" spans="1:41"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row>
    <row r="484" spans="1:41"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row>
    <row r="485" spans="1:41"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row>
    <row r="486" spans="1:41"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row>
    <row r="487" spans="1:41"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row>
    <row r="488" spans="1:41"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row>
    <row r="489" spans="1:41"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row>
    <row r="490" spans="1:41"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row>
    <row r="491" spans="1:41"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row>
    <row r="492" spans="1:41"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row>
    <row r="493" spans="1:41"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row>
    <row r="494" spans="1:41"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row>
    <row r="495" spans="1:41"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row>
    <row r="496" spans="1:41"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row>
    <row r="497" spans="1:41"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row>
    <row r="498" spans="1:41"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row>
    <row r="499" spans="1:41"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row>
    <row r="500" spans="1:41"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row>
    <row r="501" spans="1:41"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row>
    <row r="502" spans="1:41"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row>
    <row r="503" spans="1:41"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row>
    <row r="504" spans="1:41"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row>
    <row r="505" spans="1:41"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row>
    <row r="506" spans="1:41"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row>
    <row r="507" spans="1:41"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row>
    <row r="508" spans="1:41"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row>
    <row r="509" spans="1:41"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row>
    <row r="510" spans="1:41"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row>
    <row r="511" spans="1:41"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row>
    <row r="512" spans="1:41"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row>
    <row r="513" spans="1:41"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row>
    <row r="514" spans="1:41"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row>
    <row r="515" spans="1:41"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row>
    <row r="516" spans="1:41"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row>
    <row r="517" spans="1:41"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row>
    <row r="518" spans="1:41"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row>
    <row r="519" spans="1:41"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row>
    <row r="520" spans="1:41"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row>
    <row r="521" spans="1:41"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row>
    <row r="522" spans="1:41"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row>
    <row r="523" spans="1:41"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row>
    <row r="524" spans="1:41"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row>
    <row r="525" spans="1:41"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row>
    <row r="526" spans="1:41"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row>
    <row r="527" spans="1:41"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row>
    <row r="528" spans="1:41"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row>
    <row r="529" spans="1:41"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row>
    <row r="530" spans="1:41"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row>
    <row r="531" spans="1:41"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row>
    <row r="532" spans="1:41"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row>
    <row r="533" spans="1:41"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row>
    <row r="534" spans="1:41"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row>
    <row r="535" spans="1:41"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row>
    <row r="536" spans="1:41"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row>
    <row r="537" spans="1:41"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row>
    <row r="538" spans="1:41"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row>
    <row r="539" spans="1:41"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row>
    <row r="540" spans="1:41"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row>
    <row r="541" spans="1:41"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row>
    <row r="542" spans="1:41"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row>
    <row r="543" spans="1:41"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row>
    <row r="544" spans="1:41"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row>
    <row r="545" spans="1:41"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row>
    <row r="546" spans="1:41"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row>
    <row r="547" spans="1:41"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row>
    <row r="548" spans="1:41"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row>
    <row r="549" spans="1:41"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row>
    <row r="550" spans="1:41"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row>
    <row r="551" spans="1:41"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row>
    <row r="552" spans="1:41"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row>
    <row r="553" spans="1:41"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row>
    <row r="554" spans="1:41"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row>
    <row r="555" spans="1:41"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row>
    <row r="556" spans="1:41"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row>
    <row r="557" spans="1:41"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row>
    <row r="558" spans="1:41"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row>
    <row r="559" spans="1:41"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row>
    <row r="560" spans="1:41"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row>
    <row r="561" spans="1:41"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row>
    <row r="562" spans="1:41"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row>
    <row r="563" spans="1:41"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row>
    <row r="564" spans="1:41"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row>
    <row r="565" spans="1:41"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row>
    <row r="566" spans="1:41"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row>
    <row r="567" spans="1:41"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row>
    <row r="568" spans="1:41"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row>
    <row r="569" spans="1:41"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row>
    <row r="570" spans="1:41"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row>
    <row r="571" spans="1:41"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row>
    <row r="572" spans="1:41"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row>
    <row r="573" spans="1:41"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row>
    <row r="574" spans="1:41"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row>
    <row r="575" spans="1:41"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row>
    <row r="576" spans="1:41"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row>
    <row r="577" spans="1:41"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row>
    <row r="578" spans="1:41"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row>
    <row r="579" spans="1:41"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row>
    <row r="580" spans="1:41"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row>
    <row r="581" spans="1:41"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row>
    <row r="582" spans="1:41"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row>
    <row r="583" spans="1:41"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row>
    <row r="584" spans="1:41"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row>
    <row r="585" spans="1:41"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row>
    <row r="586" spans="1:41"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row>
    <row r="587" spans="1:41"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row>
    <row r="588" spans="1:41"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row>
    <row r="589" spans="1:41"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row>
    <row r="590" spans="1:41"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row>
    <row r="591" spans="1:41"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row>
    <row r="592" spans="1:41"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row>
    <row r="593" spans="1:41"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row>
    <row r="594" spans="1:41"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row>
    <row r="595" spans="1:41"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row>
    <row r="596" spans="1:41"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row>
    <row r="597" spans="1:41"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row>
    <row r="598" spans="1:41"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row>
    <row r="599" spans="1:41"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row>
    <row r="600" spans="1:41"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row>
    <row r="601" spans="1:41"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row>
    <row r="602" spans="1:41"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row>
    <row r="603" spans="1:41"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row>
    <row r="604" spans="1:41"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row>
    <row r="605" spans="1:41"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row>
    <row r="606" spans="1:41"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row>
    <row r="607" spans="1:41"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row>
    <row r="608" spans="1:41"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row>
    <row r="609" spans="1:41"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row>
    <row r="610" spans="1:41"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row>
    <row r="611" spans="1:41"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row>
    <row r="612" spans="1:41"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row>
    <row r="613" spans="1:41"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row>
    <row r="614" spans="1:41"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row>
    <row r="615" spans="1:41"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row>
    <row r="616" spans="1:41"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row>
    <row r="617" spans="1:41"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row>
    <row r="618" spans="1:41"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row>
    <row r="619" spans="1:41"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row>
    <row r="620" spans="1:41"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row>
    <row r="621" spans="1:41"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row>
    <row r="622" spans="1:41"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row>
    <row r="623" spans="1:41"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row>
    <row r="624" spans="1:41"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row>
    <row r="625" spans="1:41"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row>
    <row r="626" spans="1:41"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row>
    <row r="627" spans="1:41"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row>
    <row r="628" spans="1:41"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row>
    <row r="629" spans="1:41"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row>
    <row r="630" spans="1:41"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row>
    <row r="631" spans="1:41"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row>
    <row r="632" spans="1:41"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row>
    <row r="633" spans="1:41"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row>
    <row r="634" spans="1:41"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row>
    <row r="635" spans="1:41"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row>
    <row r="636" spans="1:41"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row>
    <row r="637" spans="1:41"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row>
    <row r="638" spans="1:41"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row>
    <row r="639" spans="1:41"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row>
    <row r="640" spans="1:41"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row>
    <row r="641" spans="1:41"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row>
    <row r="642" spans="1:41"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row>
    <row r="643" spans="1:41"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row>
    <row r="644" spans="1:41"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row>
    <row r="645" spans="1:41"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row>
    <row r="646" spans="1:41"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row>
    <row r="647" spans="1:41"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row>
    <row r="648" spans="1:41"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row>
    <row r="649" spans="1:41"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row>
    <row r="650" spans="1:41"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row>
    <row r="651" spans="1:41"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row>
    <row r="652" spans="1:41"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row>
    <row r="653" spans="1:41"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row>
    <row r="654" spans="1:41"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row>
    <row r="655" spans="1:41"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row>
    <row r="656" spans="1:41"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row>
    <row r="657" spans="1:41"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row>
    <row r="658" spans="1:41"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row>
    <row r="659" spans="1:41"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row>
    <row r="660" spans="1:41"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row>
    <row r="661" spans="1:41"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row>
    <row r="662" spans="1:41"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row>
    <row r="663" spans="1:41"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row>
    <row r="664" spans="1:41"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row>
    <row r="665" spans="1:41"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row>
    <row r="666" spans="1:41"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row>
    <row r="667" spans="1:41"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row>
    <row r="668" spans="1:41"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row>
    <row r="669" spans="1:41"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row>
    <row r="670" spans="1:41"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row>
    <row r="671" spans="1:41"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row>
    <row r="672" spans="1:41"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row>
    <row r="673" spans="1:41"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row>
    <row r="674" spans="1:41"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row>
    <row r="675" spans="1:41"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row>
    <row r="676" spans="1:41"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row>
    <row r="677" spans="1:41"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row>
    <row r="678" spans="1:41"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row>
    <row r="679" spans="1:41"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row>
    <row r="680" spans="1:41"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row>
    <row r="681" spans="1:41"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row>
    <row r="682" spans="1:41"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row>
    <row r="683" spans="1:41"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row>
    <row r="684" spans="1:41"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row>
    <row r="685" spans="1:41"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row>
    <row r="686" spans="1:41"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row>
    <row r="687" spans="1:41"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row>
    <row r="688" spans="1:41"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row>
    <row r="689" spans="1:41"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row>
    <row r="690" spans="1:41"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row>
    <row r="691" spans="1:41"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row>
    <row r="692" spans="1:41"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row>
    <row r="693" spans="1:41"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row>
    <row r="694" spans="1:41"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row>
    <row r="695" spans="1:41"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row>
    <row r="696" spans="1:41"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row>
    <row r="697" spans="1:41"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row>
    <row r="698" spans="1:41"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row>
    <row r="699" spans="1:41"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row>
    <row r="700" spans="1:41"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row>
    <row r="701" spans="1:41"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row>
    <row r="702" spans="1:41"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row>
    <row r="703" spans="1:41"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row>
    <row r="704" spans="1:41"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row>
    <row r="705" spans="1:41"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row>
    <row r="706" spans="1:41"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row>
    <row r="707" spans="1:41"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row>
    <row r="708" spans="1:41"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row>
    <row r="709" spans="1:41"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row>
    <row r="710" spans="1:41"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row>
    <row r="711" spans="1:41"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row>
    <row r="712" spans="1:41"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row>
    <row r="713" spans="1:41"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row>
    <row r="714" spans="1:41"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row>
    <row r="715" spans="1:41"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row>
    <row r="716" spans="1:41"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row>
    <row r="717" spans="1:41"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row>
    <row r="718" spans="1:41"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row>
    <row r="719" spans="1:41"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row>
    <row r="720" spans="1:41"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row>
    <row r="721" spans="1:41"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row>
    <row r="722" spans="1:41"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row>
    <row r="723" spans="1:41"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row>
    <row r="724" spans="1:41"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row>
    <row r="725" spans="1:41"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row>
    <row r="726" spans="1:41"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row>
    <row r="727" spans="1:41"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row>
    <row r="728" spans="1:41"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row>
    <row r="729" spans="1:41"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row>
    <row r="730" spans="1:41"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row>
    <row r="731" spans="1:41"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row>
    <row r="732" spans="1:41"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row>
    <row r="733" spans="1:41"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row>
    <row r="734" spans="1:41"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row>
    <row r="735" spans="1:41"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row>
    <row r="736" spans="1:41"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row>
    <row r="737" spans="1:41"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row>
    <row r="738" spans="1:41"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row>
    <row r="739" spans="1:41"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row>
    <row r="740" spans="1:41"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row>
    <row r="741" spans="1:41"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row>
    <row r="742" spans="1:41"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row>
    <row r="743" spans="1:41"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row>
    <row r="744" spans="1:41"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row>
    <row r="745" spans="1:41"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row>
    <row r="746" spans="1:41"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row>
    <row r="747" spans="1:41"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row>
    <row r="748" spans="1:41"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row>
    <row r="749" spans="1:41"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row>
    <row r="750" spans="1:41"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row>
    <row r="751" spans="1:41"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row>
    <row r="752" spans="1:41"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row>
    <row r="753" spans="1:41"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row>
    <row r="754" spans="1:41"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row>
    <row r="755" spans="1:41"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row>
    <row r="756" spans="1:41"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row>
    <row r="757" spans="1:41"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row>
    <row r="758" spans="1:41"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row>
    <row r="759" spans="1:41"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row>
    <row r="760" spans="1:41"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row>
    <row r="761" spans="1:41"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row>
    <row r="762" spans="1:41"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row>
    <row r="763" spans="1:41"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row>
    <row r="764" spans="1:41"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row>
    <row r="765" spans="1:41"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row>
    <row r="766" spans="1:41"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row>
    <row r="767" spans="1:41"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row>
    <row r="768" spans="1:41"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row>
    <row r="769" spans="1:41"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row>
    <row r="770" spans="1:41"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row>
    <row r="771" spans="1:41"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row>
    <row r="772" spans="1:41"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row>
    <row r="773" spans="1:41"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row>
    <row r="774" spans="1:41"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row>
    <row r="775" spans="1:41"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row>
    <row r="776" spans="1:41"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row>
    <row r="777" spans="1:41"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row>
    <row r="778" spans="1:41"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row>
    <row r="779" spans="1:41"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row>
    <row r="780" spans="1:41"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row>
    <row r="781" spans="1:41"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row>
    <row r="782" spans="1:41"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row>
    <row r="783" spans="1:41"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row>
    <row r="784" spans="1:41"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row>
    <row r="785" spans="1:41"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row>
    <row r="786" spans="1:41"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row>
    <row r="787" spans="1:41"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row>
    <row r="788" spans="1:41"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row>
    <row r="789" spans="1:41"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row>
    <row r="790" spans="1:41"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row>
    <row r="791" spans="1:41"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row>
    <row r="792" spans="1:41"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row>
    <row r="793" spans="1:41"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row>
    <row r="794" spans="1:41"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row>
    <row r="795" spans="1:41"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row>
    <row r="796" spans="1:41"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row>
    <row r="797" spans="1:41"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row>
    <row r="798" spans="1:41"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row>
    <row r="799" spans="1:41"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row>
    <row r="800" spans="1:41"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row>
    <row r="801" spans="1:41"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row>
    <row r="802" spans="1:41"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row>
    <row r="803" spans="1:41"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row>
    <row r="804" spans="1:41"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row>
    <row r="805" spans="1:41"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row>
    <row r="806" spans="1:41"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row>
    <row r="807" spans="1:41"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row>
    <row r="808" spans="1:41"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row>
    <row r="809" spans="1:41"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row>
    <row r="810" spans="1:41"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row>
    <row r="811" spans="1:41"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row>
    <row r="812" spans="1:41"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row>
    <row r="813" spans="1:41"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row>
    <row r="814" spans="1:41"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row>
    <row r="815" spans="1:41"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row>
    <row r="816" spans="1:41"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row>
    <row r="817" spans="1:41"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row>
    <row r="818" spans="1:41"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row>
    <row r="819" spans="1:41"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row>
    <row r="820" spans="1:41"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row>
    <row r="821" spans="1:41"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row>
    <row r="822" spans="1:41"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row>
    <row r="823" spans="1:41"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row>
    <row r="824" spans="1:41"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row>
    <row r="825" spans="1:41"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row>
    <row r="826" spans="1:41"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row>
    <row r="827" spans="1:41"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row>
    <row r="828" spans="1:41"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row>
    <row r="829" spans="1:41"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row>
    <row r="830" spans="1:41"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row>
    <row r="831" spans="1:41"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row>
    <row r="832" spans="1:41"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row>
    <row r="833" spans="1:41"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row>
    <row r="834" spans="1:41"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row>
    <row r="835" spans="1:41"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row>
    <row r="836" spans="1:41"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row>
    <row r="837" spans="1:41"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row>
    <row r="838" spans="1:41"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row>
    <row r="839" spans="1:41"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row>
    <row r="840" spans="1:41"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row>
    <row r="841" spans="1:41"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row>
    <row r="842" spans="1:41"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row>
    <row r="843" spans="1:41"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row>
    <row r="844" spans="1:41"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row>
    <row r="845" spans="1:41"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row>
    <row r="846" spans="1:41"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row>
    <row r="847" spans="1:41"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row>
    <row r="848" spans="1:41"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row>
    <row r="849" spans="1:41"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row>
    <row r="850" spans="1:41"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row>
    <row r="851" spans="1:41"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row>
    <row r="852" spans="1:41"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row>
    <row r="853" spans="1:41"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row>
    <row r="854" spans="1:41"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row>
    <row r="855" spans="1:41"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row>
    <row r="856" spans="1:41"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row>
    <row r="857" spans="1:41"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row>
    <row r="858" spans="1:41"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row>
    <row r="859" spans="1:41"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row>
    <row r="860" spans="1:41"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row>
    <row r="861" spans="1:41"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row>
    <row r="862" spans="1:41"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row>
    <row r="863" spans="1:41"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row>
    <row r="864" spans="1:41"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row>
    <row r="865" spans="1:41"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row>
    <row r="866" spans="1:41"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row>
    <row r="867" spans="1:41"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row>
    <row r="868" spans="1:41"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row>
    <row r="869" spans="1:41"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row>
    <row r="870" spans="1:41"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row>
    <row r="871" spans="1:41"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row>
    <row r="872" spans="1:41"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row>
    <row r="873" spans="1:41"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row>
    <row r="874" spans="1:41"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row>
    <row r="875" spans="1:41"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row>
    <row r="876" spans="1:41"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row>
    <row r="877" spans="1:41"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row>
    <row r="878" spans="1:41"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row>
    <row r="879" spans="1:41"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row>
    <row r="880" spans="1:41"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row>
    <row r="881" spans="1:41"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row>
    <row r="882" spans="1:41"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row>
    <row r="883" spans="1:41"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row>
    <row r="884" spans="1:41"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row>
    <row r="885" spans="1:41"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row>
    <row r="886" spans="1:41"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row>
    <row r="887" spans="1:41"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row>
    <row r="888" spans="1:41"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row>
    <row r="889" spans="1:41"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row>
    <row r="890" spans="1:41"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row>
    <row r="891" spans="1:41"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row>
    <row r="892" spans="1:41"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row>
    <row r="893" spans="1:41"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row>
    <row r="894" spans="1:41"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row>
    <row r="895" spans="1:41"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row>
    <row r="896" spans="1:41"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row>
    <row r="897" spans="1:41"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row>
    <row r="898" spans="1:41"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row>
    <row r="899" spans="1:41"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row>
    <row r="900" spans="1:41"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row>
    <row r="901" spans="1:41"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row>
    <row r="902" spans="1:41"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row>
    <row r="903" spans="1:41"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row>
    <row r="904" spans="1:41"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row>
    <row r="905" spans="1:41"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row>
    <row r="906" spans="1:41"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row>
    <row r="907" spans="1:41"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row>
    <row r="908" spans="1:41"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row>
    <row r="909" spans="1:41"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row>
    <row r="910" spans="1:41"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row>
    <row r="911" spans="1:41"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row>
    <row r="912" spans="1:41"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row>
    <row r="913" spans="1:41"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row>
    <row r="914" spans="1:41"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row>
    <row r="915" spans="1:41"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row>
    <row r="916" spans="1:41"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row>
    <row r="917" spans="1:41"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row>
    <row r="918" spans="1:41"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row>
    <row r="919" spans="1:41"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row>
    <row r="920" spans="1:41"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row>
    <row r="921" spans="1:41"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row>
    <row r="922" spans="1:41"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row>
    <row r="923" spans="1:41"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row>
    <row r="924" spans="1:41"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row>
    <row r="925" spans="1:41"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row>
    <row r="926" spans="1:41"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row>
    <row r="927" spans="1:41"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row>
    <row r="928" spans="1:41"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row>
    <row r="929" spans="1:41"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row>
    <row r="930" spans="1:41"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row>
    <row r="931" spans="1:41"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row>
    <row r="932" spans="1:41"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row>
    <row r="933" spans="1:41"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row>
    <row r="934" spans="1:41"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row>
    <row r="935" spans="1:41"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row>
    <row r="936" spans="1:41"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row>
    <row r="937" spans="1:41"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row>
    <row r="938" spans="1:41"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row>
    <row r="939" spans="1:41"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row>
    <row r="940" spans="1:41"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row>
    <row r="941" spans="1:41"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row>
    <row r="942" spans="1:41"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row>
    <row r="943" spans="1:41"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row>
    <row r="944" spans="1:41"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row>
    <row r="945" spans="1:41"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row>
    <row r="946" spans="1:41"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row>
    <row r="947" spans="1:41"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row>
    <row r="948" spans="1:41"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row>
    <row r="949" spans="1:41"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row>
    <row r="950" spans="1:41"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row>
    <row r="951" spans="1:41"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row>
    <row r="952" spans="1:41"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row>
    <row r="953" spans="1:41"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row>
    <row r="954" spans="1:41"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row>
    <row r="955" spans="1:41"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row>
    <row r="956" spans="1:41"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row>
    <row r="957" spans="1:41" ht="15.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row>
    <row r="958" spans="1:41" ht="15.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row>
    <row r="959" spans="1:41" ht="15.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row>
    <row r="960" spans="1:41" ht="15.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row>
    <row r="961" spans="1:41" ht="15.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row>
    <row r="962" spans="1:41" ht="15.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row>
    <row r="963" spans="1:41" ht="15.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row>
    <row r="964" spans="1:41" ht="15.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row>
    <row r="965" spans="1:41" ht="15.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row>
    <row r="966" spans="1:41" ht="15.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row>
    <row r="967" spans="1:41" ht="15.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row>
    <row r="968" spans="1:41" ht="15.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row>
    <row r="969" spans="1:41" ht="15.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row>
    <row r="970" spans="1:41" ht="15.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row>
    <row r="971" spans="1:41" ht="15.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row>
    <row r="972" spans="1:41" ht="15.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row>
    <row r="973" spans="1:41" ht="15.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row>
    <row r="974" spans="1:41" ht="15.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row>
    <row r="975" spans="1:41" ht="15.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row>
    <row r="976" spans="1:41" ht="15.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row>
    <row r="977" spans="1:41" ht="15.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row>
    <row r="978" spans="1:41" ht="15.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row>
    <row r="979" spans="1:41" ht="15.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row>
    <row r="980" spans="1:41" ht="15.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row>
    <row r="981" spans="1:41" ht="15.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row>
    <row r="982" spans="1:41" ht="15.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row>
    <row r="983" spans="1:41" ht="15.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row>
    <row r="984" spans="1:41" ht="15.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row>
    <row r="985" spans="1:41" ht="15.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row>
    <row r="986" spans="1:41" ht="15.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row>
    <row r="987" spans="1:41" ht="15.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row>
    <row r="988" spans="1:41" ht="15.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row>
    <row r="989" spans="1:41" ht="15.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row>
    <row r="990" spans="1:41" ht="15.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row>
    <row r="991" spans="1:41" ht="15.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row>
    <row r="992" spans="1:41" ht="15.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row>
    <row r="993" spans="1:41" ht="15.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row>
    <row r="994" spans="1:41" ht="15.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row>
    <row r="995" spans="1:41" ht="15.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row>
    <row r="996" spans="1:41" ht="15.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row>
    <row r="997" spans="1:41" ht="15.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row>
    <row r="998" spans="1:41" ht="15.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row>
    <row r="999" spans="1:41" ht="15.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row>
    <row r="1000" spans="1:41" ht="15.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row>
    <row r="1001" spans="1:41" ht="15.75" customHeight="1" x14ac:dyDescent="0.3">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row>
  </sheetData>
  <pageMargins left="0.7" right="0.7" top="0.75" bottom="0.75" header="0" footer="0"/>
  <pageSetup scale="18"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1002"/>
  <sheetViews>
    <sheetView zoomScale="70" zoomScaleNormal="70" workbookViewId="0">
      <pane xSplit="1" ySplit="4" topLeftCell="B5" activePane="bottomRight" state="frozen"/>
      <selection pane="topRight" activeCell="B1" sqref="B1"/>
      <selection pane="bottomLeft" activeCell="A5" sqref="A5"/>
      <selection pane="bottomRight" activeCell="L32" sqref="L32"/>
    </sheetView>
  </sheetViews>
  <sheetFormatPr defaultColWidth="14.44140625" defaultRowHeight="15" customHeight="1" x14ac:dyDescent="0.3"/>
  <cols>
    <col min="1" max="1" width="75.109375" customWidth="1"/>
    <col min="2" max="31" width="14.44140625" customWidth="1"/>
    <col min="32" max="38" width="30" customWidth="1"/>
    <col min="39" max="42" width="9.44140625" customWidth="1"/>
  </cols>
  <sheetData>
    <row r="1" spans="1:42" ht="15.75" customHeight="1" x14ac:dyDescent="0.3">
      <c r="A1" s="4" t="s">
        <v>67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row>
    <row r="2" spans="1:42" ht="15.75" customHeight="1" x14ac:dyDescent="0.3">
      <c r="A2" s="12" t="s">
        <v>6</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6"/>
      <c r="AM2" s="6"/>
      <c r="AN2" s="6"/>
      <c r="AO2" s="6"/>
      <c r="AP2" s="6"/>
    </row>
    <row r="3" spans="1:42" ht="15.75" customHeight="1" x14ac:dyDescent="0.3">
      <c r="A3" s="12"/>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6"/>
      <c r="AM3" s="6"/>
      <c r="AN3" s="6"/>
      <c r="AO3" s="6"/>
      <c r="AP3" s="6"/>
    </row>
    <row r="4" spans="1:42" ht="15.75" customHeight="1" x14ac:dyDescent="0.3">
      <c r="A4" s="19"/>
      <c r="B4" s="20">
        <v>43555</v>
      </c>
      <c r="C4" s="20">
        <v>43646</v>
      </c>
      <c r="D4" s="20">
        <v>43738</v>
      </c>
      <c r="E4" s="20">
        <v>43830</v>
      </c>
      <c r="F4" s="20">
        <v>43921</v>
      </c>
      <c r="G4" s="20">
        <v>44012</v>
      </c>
      <c r="H4" s="20">
        <v>44104</v>
      </c>
      <c r="I4" s="20">
        <v>44196</v>
      </c>
      <c r="J4" s="20">
        <v>44286</v>
      </c>
      <c r="K4" s="20">
        <v>44377</v>
      </c>
      <c r="L4" s="20">
        <v>44469</v>
      </c>
      <c r="M4" s="20">
        <v>44561</v>
      </c>
      <c r="N4" s="20">
        <v>44651</v>
      </c>
      <c r="O4" s="20">
        <v>44742</v>
      </c>
      <c r="P4" s="20">
        <v>44834</v>
      </c>
      <c r="Q4" s="20">
        <v>44926</v>
      </c>
      <c r="R4" s="20">
        <v>45016</v>
      </c>
      <c r="S4" s="20">
        <v>45107</v>
      </c>
      <c r="T4" s="20">
        <v>45199</v>
      </c>
      <c r="U4" s="20">
        <v>45291</v>
      </c>
      <c r="V4" s="20">
        <v>45382</v>
      </c>
      <c r="W4" s="20">
        <v>45473</v>
      </c>
      <c r="X4" s="20">
        <v>45565</v>
      </c>
      <c r="Y4" s="20">
        <v>45657</v>
      </c>
      <c r="Z4" s="20">
        <v>45747</v>
      </c>
      <c r="AA4" s="20">
        <v>45838</v>
      </c>
      <c r="AB4" s="20">
        <v>45930</v>
      </c>
      <c r="AC4" s="20">
        <v>46022</v>
      </c>
      <c r="AD4" s="20">
        <v>46112</v>
      </c>
      <c r="AE4" s="20">
        <v>46203</v>
      </c>
      <c r="AF4" s="22"/>
      <c r="AG4" s="22"/>
      <c r="AH4" s="22"/>
      <c r="AI4" s="7"/>
      <c r="AJ4" s="7"/>
      <c r="AK4" s="7"/>
      <c r="AL4" s="7"/>
      <c r="AM4" s="7"/>
      <c r="AN4" s="7"/>
      <c r="AO4" s="7"/>
      <c r="AP4" s="7"/>
    </row>
    <row r="5" spans="1:42" ht="15.75" customHeight="1" x14ac:dyDescent="0.3">
      <c r="A5" s="41" t="s">
        <v>72</v>
      </c>
      <c r="B5" s="40">
        <v>7819</v>
      </c>
      <c r="C5" s="40">
        <v>8398.3759999999984</v>
      </c>
      <c r="D5" s="40">
        <v>9303.1989999999987</v>
      </c>
      <c r="E5" s="40">
        <v>10204.017</v>
      </c>
      <c r="F5" s="40">
        <v>10891.133000000002</v>
      </c>
      <c r="G5" s="40">
        <v>23226.474999999999</v>
      </c>
      <c r="H5" s="40">
        <v>31180.865000000002</v>
      </c>
      <c r="I5" s="40">
        <v>31597.794999999998</v>
      </c>
      <c r="J5" s="40">
        <v>31297.980000000003</v>
      </c>
      <c r="K5" s="40">
        <v>23880.138000000003</v>
      </c>
      <c r="L5" s="40">
        <v>19745.137999999999</v>
      </c>
      <c r="M5" s="40">
        <v>18776.611999999997</v>
      </c>
      <c r="N5" s="40">
        <v>14617.902000000002</v>
      </c>
      <c r="O5" s="40">
        <v>14272.255000000001</v>
      </c>
      <c r="P5" s="40">
        <v>16361.810999999998</v>
      </c>
      <c r="Q5" s="40">
        <v>16822.583999999999</v>
      </c>
      <c r="R5" s="40">
        <v>20103.184999999998</v>
      </c>
      <c r="S5" s="40">
        <v>17984.468000000001</v>
      </c>
      <c r="T5" s="40">
        <v>18949.313999999998</v>
      </c>
      <c r="U5" s="40">
        <v>18844.562999999998</v>
      </c>
      <c r="V5" s="40">
        <v>19801.741000000002</v>
      </c>
      <c r="W5" s="40">
        <v>21577.564999999999</v>
      </c>
      <c r="X5" s="40">
        <v>22871.538</v>
      </c>
      <c r="Y5" s="40">
        <v>26086.886999999999</v>
      </c>
      <c r="Z5" s="40">
        <v>23872.876</v>
      </c>
      <c r="AA5" s="40">
        <v>24221.903999999999</v>
      </c>
      <c r="AB5" s="40">
        <v>25401.119999999999</v>
      </c>
      <c r="AC5" s="40">
        <v>29388.688999999998</v>
      </c>
      <c r="AD5" s="40">
        <v>31943.998</v>
      </c>
      <c r="AE5" s="40">
        <v>29859.450999999997</v>
      </c>
      <c r="AF5" s="7"/>
      <c r="AG5" s="7"/>
      <c r="AH5" s="7"/>
      <c r="AI5" s="7"/>
      <c r="AJ5" s="7"/>
      <c r="AK5" s="7"/>
      <c r="AL5" s="7"/>
      <c r="AM5" s="7"/>
      <c r="AN5" s="7"/>
      <c r="AO5" s="7"/>
      <c r="AP5" s="7"/>
    </row>
    <row r="6" spans="1:42" ht="15.75" customHeight="1" x14ac:dyDescent="0.3">
      <c r="A6" s="29" t="s">
        <v>80</v>
      </c>
      <c r="B6" s="43">
        <v>45.415999999999997</v>
      </c>
      <c r="C6" s="43">
        <v>55.642000000000003</v>
      </c>
      <c r="D6" s="43">
        <v>57.975000000000001</v>
      </c>
      <c r="E6" s="43">
        <v>63.13</v>
      </c>
      <c r="F6" s="43">
        <v>74.183000000000007</v>
      </c>
      <c r="G6" s="43">
        <v>90.25</v>
      </c>
      <c r="H6" s="43">
        <v>91.236999999999995</v>
      </c>
      <c r="I6" s="43">
        <v>81.433999999999997</v>
      </c>
      <c r="J6" s="43">
        <v>85.370999999999995</v>
      </c>
      <c r="K6" s="43">
        <v>91.712000000000003</v>
      </c>
      <c r="L6" s="43">
        <v>97.626999999999995</v>
      </c>
      <c r="M6" s="43">
        <v>109.48</v>
      </c>
      <c r="N6" s="43">
        <v>123.908</v>
      </c>
      <c r="O6" s="43">
        <v>138.38200000000001</v>
      </c>
      <c r="P6" s="43">
        <v>152.655</v>
      </c>
      <c r="Q6" s="43">
        <v>157.46</v>
      </c>
      <c r="R6" s="43">
        <v>157.83000000000001</v>
      </c>
      <c r="S6" s="43">
        <v>156.047</v>
      </c>
      <c r="T6" s="43">
        <v>153.501</v>
      </c>
      <c r="U6" s="43">
        <v>148.73599999999999</v>
      </c>
      <c r="V6" s="43">
        <v>140.41900000000001</v>
      </c>
      <c r="W6" s="43">
        <v>132.97399999999999</v>
      </c>
      <c r="X6" s="43">
        <v>125.47799999999999</v>
      </c>
      <c r="Y6" s="43">
        <v>120.80200000000001</v>
      </c>
      <c r="Z6" s="43">
        <v>115.958</v>
      </c>
      <c r="AA6" s="43">
        <v>112.291</v>
      </c>
      <c r="AB6" s="43">
        <v>104.93899999999999</v>
      </c>
      <c r="AC6" s="43">
        <v>108.145</v>
      </c>
      <c r="AD6" s="43">
        <v>112.05200000000001</v>
      </c>
      <c r="AE6" s="44">
        <v>111.01</v>
      </c>
      <c r="AF6" s="7"/>
      <c r="AG6" s="27"/>
      <c r="AH6" s="27"/>
      <c r="AI6" s="27"/>
      <c r="AJ6" s="27"/>
      <c r="AK6" s="27"/>
      <c r="AL6" s="27"/>
      <c r="AM6" s="27"/>
      <c r="AN6" s="27"/>
      <c r="AO6" s="27"/>
      <c r="AP6" s="27"/>
    </row>
    <row r="7" spans="1:42" ht="15.75" customHeight="1" x14ac:dyDescent="0.3">
      <c r="A7" s="19" t="s">
        <v>83</v>
      </c>
      <c r="B7" s="45">
        <v>7773.5839999999998</v>
      </c>
      <c r="C7" s="45">
        <v>8342.7339999999986</v>
      </c>
      <c r="D7" s="45">
        <v>9245.2239999999983</v>
      </c>
      <c r="E7" s="45">
        <v>10140.887000000001</v>
      </c>
      <c r="F7" s="45">
        <v>10816.95</v>
      </c>
      <c r="G7" s="45">
        <v>23136.224999999999</v>
      </c>
      <c r="H7" s="45">
        <v>31089.628000000001</v>
      </c>
      <c r="I7" s="45">
        <v>31516.360999999997</v>
      </c>
      <c r="J7" s="45">
        <v>31212.609000000004</v>
      </c>
      <c r="K7" s="45">
        <v>23788.426000000003</v>
      </c>
      <c r="L7" s="45">
        <v>19647.510999999999</v>
      </c>
      <c r="M7" s="45">
        <v>18667.131999999998</v>
      </c>
      <c r="N7" s="45">
        <v>14493.994000000002</v>
      </c>
      <c r="O7" s="45">
        <v>14133.873000000001</v>
      </c>
      <c r="P7" s="45">
        <v>16209.155999999997</v>
      </c>
      <c r="Q7" s="45">
        <v>16665.124</v>
      </c>
      <c r="R7" s="45">
        <v>19945.354999999996</v>
      </c>
      <c r="S7" s="45">
        <v>17828.421000000002</v>
      </c>
      <c r="T7" s="45">
        <v>18795.812999999998</v>
      </c>
      <c r="U7" s="45">
        <v>18695.826999999997</v>
      </c>
      <c r="V7" s="45">
        <v>19661.322</v>
      </c>
      <c r="W7" s="45">
        <v>21444.591</v>
      </c>
      <c r="X7" s="45">
        <v>22746.06</v>
      </c>
      <c r="Y7" s="45">
        <v>25966.084999999999</v>
      </c>
      <c r="Z7" s="45">
        <v>23756.918000000001</v>
      </c>
      <c r="AA7" s="45">
        <v>24109.612999999998</v>
      </c>
      <c r="AB7" s="45">
        <v>25296.181</v>
      </c>
      <c r="AC7" s="45">
        <v>29280.543999999998</v>
      </c>
      <c r="AD7" s="45">
        <v>31831.946</v>
      </c>
      <c r="AE7" s="45">
        <v>29748.440999999999</v>
      </c>
      <c r="AF7" s="34"/>
      <c r="AG7" s="39"/>
      <c r="AH7" s="39"/>
      <c r="AI7" s="39"/>
      <c r="AJ7" s="39"/>
      <c r="AK7" s="39"/>
      <c r="AL7" s="39"/>
      <c r="AM7" s="39"/>
      <c r="AN7" s="39"/>
      <c r="AO7" s="39"/>
      <c r="AP7" s="39"/>
    </row>
    <row r="8" spans="1:42" ht="15.75" customHeight="1" x14ac:dyDescent="0.3">
      <c r="A8" s="29" t="s">
        <v>87</v>
      </c>
      <c r="B8" s="43">
        <v>1094.702</v>
      </c>
      <c r="C8" s="43">
        <v>1007.4349999999999</v>
      </c>
      <c r="D8" s="43">
        <v>892.63099999999997</v>
      </c>
      <c r="E8" s="43">
        <v>1046.527</v>
      </c>
      <c r="F8" s="43">
        <v>980.61800000000005</v>
      </c>
      <c r="G8" s="43">
        <v>13762.156999999999</v>
      </c>
      <c r="H8" s="43">
        <v>17183.873</v>
      </c>
      <c r="I8" s="43">
        <v>14625.447</v>
      </c>
      <c r="J8" s="43">
        <v>12312.393</v>
      </c>
      <c r="K8" s="43">
        <v>7613.2439999999997</v>
      </c>
      <c r="L8" s="43">
        <v>4335.3779999999997</v>
      </c>
      <c r="M8" s="43">
        <v>3026.2069999999999</v>
      </c>
      <c r="N8" s="43">
        <v>2721.5740000000001</v>
      </c>
      <c r="O8" s="43">
        <v>2778.768</v>
      </c>
      <c r="P8" s="43">
        <v>3757.538</v>
      </c>
      <c r="Q8" s="43">
        <v>4702.1030000000001</v>
      </c>
      <c r="R8" s="43">
        <v>4557.3249999999998</v>
      </c>
      <c r="S8" s="43">
        <v>4401.098</v>
      </c>
      <c r="T8" s="43">
        <v>4445.8140000000003</v>
      </c>
      <c r="U8" s="43">
        <v>4889.9250000000002</v>
      </c>
      <c r="V8" s="43">
        <v>4401.8959999999997</v>
      </c>
      <c r="W8" s="43">
        <v>4560.058</v>
      </c>
      <c r="X8" s="43">
        <v>5512.2889999999998</v>
      </c>
      <c r="Y8" s="43">
        <v>6157.1719999999996</v>
      </c>
      <c r="Z8" s="43">
        <v>4979.1270000000004</v>
      </c>
      <c r="AA8" s="43">
        <v>4962.5349999999999</v>
      </c>
      <c r="AB8" s="43">
        <v>5416.9669999999996</v>
      </c>
      <c r="AC8" s="43">
        <v>7409.8</v>
      </c>
      <c r="AD8" s="43">
        <v>8594.4709999999995</v>
      </c>
      <c r="AE8" s="43">
        <v>8290.6970000000001</v>
      </c>
      <c r="AF8" s="7"/>
      <c r="AG8" s="27"/>
      <c r="AH8" s="27"/>
      <c r="AI8" s="27"/>
      <c r="AJ8" s="27"/>
      <c r="AK8" s="27"/>
      <c r="AL8" s="27"/>
      <c r="AM8" s="27"/>
      <c r="AN8" s="27"/>
      <c r="AO8" s="27"/>
      <c r="AP8" s="7"/>
    </row>
    <row r="9" spans="1:42" ht="15.75" customHeight="1" x14ac:dyDescent="0.3">
      <c r="A9" s="19" t="s">
        <v>93</v>
      </c>
      <c r="B9" s="45">
        <v>6678.8819999999996</v>
      </c>
      <c r="C9" s="45">
        <v>7335.2989999999991</v>
      </c>
      <c r="D9" s="45">
        <v>8352.5929999999989</v>
      </c>
      <c r="E9" s="45">
        <v>9094.36</v>
      </c>
      <c r="F9" s="45">
        <v>9836.3320000000003</v>
      </c>
      <c r="G9" s="45">
        <v>9374.0679999999993</v>
      </c>
      <c r="H9" s="45">
        <v>13905.755000000001</v>
      </c>
      <c r="I9" s="45">
        <v>16890.913999999997</v>
      </c>
      <c r="J9" s="45">
        <v>18900.216000000004</v>
      </c>
      <c r="K9" s="45">
        <v>16175.182000000004</v>
      </c>
      <c r="L9" s="45">
        <v>15312.132999999998</v>
      </c>
      <c r="M9" s="45">
        <v>15640.924999999997</v>
      </c>
      <c r="N9" s="45">
        <v>11772.420000000002</v>
      </c>
      <c r="O9" s="45">
        <v>11355.105000000001</v>
      </c>
      <c r="P9" s="45">
        <v>12451.617999999997</v>
      </c>
      <c r="Q9" s="45">
        <v>11963.021000000001</v>
      </c>
      <c r="R9" s="45">
        <v>15388.029999999995</v>
      </c>
      <c r="S9" s="45">
        <v>13427.323000000002</v>
      </c>
      <c r="T9" s="45">
        <v>14349.998999999998</v>
      </c>
      <c r="U9" s="45">
        <v>13805.901999999998</v>
      </c>
      <c r="V9" s="45">
        <v>15259.425999999999</v>
      </c>
      <c r="W9" s="45">
        <v>16884.532999999999</v>
      </c>
      <c r="X9" s="45">
        <v>17233.771000000001</v>
      </c>
      <c r="Y9" s="45">
        <v>19808.913</v>
      </c>
      <c r="Z9" s="45">
        <v>18777.791000000001</v>
      </c>
      <c r="AA9" s="45">
        <v>19147.077999999998</v>
      </c>
      <c r="AB9" s="45">
        <v>19879.214</v>
      </c>
      <c r="AC9" s="45">
        <v>21870.743999999999</v>
      </c>
      <c r="AD9" s="45">
        <v>23237.474999999999</v>
      </c>
      <c r="AE9" s="45">
        <v>21457.743999999999</v>
      </c>
      <c r="AF9" s="34"/>
      <c r="AG9" s="39"/>
      <c r="AH9" s="39"/>
      <c r="AI9" s="39"/>
      <c r="AJ9" s="39"/>
      <c r="AK9" s="39"/>
      <c r="AL9" s="39"/>
      <c r="AM9" s="39"/>
      <c r="AN9" s="39"/>
      <c r="AO9" s="39"/>
      <c r="AP9" s="39"/>
    </row>
    <row r="10" spans="1:42" ht="15.75" customHeight="1" x14ac:dyDescent="0.3">
      <c r="A10" s="12"/>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7"/>
      <c r="AG10" s="27"/>
      <c r="AH10" s="27"/>
      <c r="AI10" s="27"/>
      <c r="AJ10" s="27"/>
      <c r="AK10" s="27"/>
      <c r="AL10" s="27"/>
      <c r="AM10" s="27"/>
      <c r="AN10" s="27"/>
      <c r="AO10" s="27"/>
      <c r="AP10" s="7"/>
    </row>
    <row r="11" spans="1:42" ht="15.75" customHeight="1" x14ac:dyDescent="0.3">
      <c r="A11" s="12" t="s">
        <v>96</v>
      </c>
      <c r="B11" s="40">
        <v>1701.192</v>
      </c>
      <c r="C11" s="40">
        <v>1778.9969999999998</v>
      </c>
      <c r="D11" s="40">
        <v>1911.6130000000001</v>
      </c>
      <c r="E11" s="40">
        <v>2061.5070000000001</v>
      </c>
      <c r="F11" s="40">
        <v>2364.1289999999999</v>
      </c>
      <c r="G11" s="40">
        <v>2479.1930000000002</v>
      </c>
      <c r="H11" s="40">
        <v>3017.0770000000002</v>
      </c>
      <c r="I11" s="40">
        <v>3389.3879999999999</v>
      </c>
      <c r="J11" s="40">
        <v>3467.4140000000002</v>
      </c>
      <c r="K11" s="40">
        <v>3513.8290000000002</v>
      </c>
      <c r="L11" s="40">
        <v>3504.3020000000006</v>
      </c>
      <c r="M11" s="40">
        <v>3418.3250000000003</v>
      </c>
      <c r="N11" s="40">
        <v>3441.6030000000001</v>
      </c>
      <c r="O11" s="40">
        <v>3461.3850000000002</v>
      </c>
      <c r="P11" s="40">
        <v>3482.09</v>
      </c>
      <c r="Q11" s="40">
        <v>3471.049</v>
      </c>
      <c r="R11" s="40">
        <v>3452.1900000000005</v>
      </c>
      <c r="S11" s="40">
        <v>3478.76</v>
      </c>
      <c r="T11" s="40">
        <v>3572.873</v>
      </c>
      <c r="U11" s="40">
        <v>3538.6030000000001</v>
      </c>
      <c r="V11" s="40">
        <v>3570.3830000000003</v>
      </c>
      <c r="W11" s="40">
        <v>3661.1179999999999</v>
      </c>
      <c r="X11" s="40">
        <v>3739.1779999999999</v>
      </c>
      <c r="Y11" s="40">
        <v>3829.6509999999998</v>
      </c>
      <c r="Z11" s="40">
        <v>3903.7559999999999</v>
      </c>
      <c r="AA11" s="40">
        <v>4032.5</v>
      </c>
      <c r="AB11" s="40">
        <v>4207.8860000000004</v>
      </c>
      <c r="AC11" s="40">
        <v>4308.9759999999997</v>
      </c>
      <c r="AD11" s="40">
        <v>4325.759</v>
      </c>
      <c r="AE11" s="40">
        <v>4336.8860000000004</v>
      </c>
      <c r="AF11" s="7"/>
      <c r="AG11" s="27"/>
      <c r="AH11" s="27"/>
      <c r="AI11" s="27"/>
      <c r="AJ11" s="27"/>
      <c r="AK11" s="27"/>
      <c r="AL11" s="27"/>
      <c r="AM11" s="27"/>
      <c r="AN11" s="27"/>
      <c r="AO11" s="27"/>
      <c r="AP11" s="7"/>
    </row>
    <row r="12" spans="1:42" ht="15.75" customHeight="1" x14ac:dyDescent="0.3">
      <c r="A12" s="29" t="s">
        <v>80</v>
      </c>
      <c r="B12" s="43">
        <v>45.415999999999997</v>
      </c>
      <c r="C12" s="43">
        <v>55.642000000000003</v>
      </c>
      <c r="D12" s="43">
        <v>57.975000000000001</v>
      </c>
      <c r="E12" s="43">
        <v>63.13</v>
      </c>
      <c r="F12" s="43">
        <v>74.183000000000007</v>
      </c>
      <c r="G12" s="43">
        <v>90.25</v>
      </c>
      <c r="H12" s="43">
        <v>91.236999999999995</v>
      </c>
      <c r="I12" s="43">
        <v>81.433999999999997</v>
      </c>
      <c r="J12" s="43">
        <v>85.370999999999995</v>
      </c>
      <c r="K12" s="43">
        <v>91.712000000000003</v>
      </c>
      <c r="L12" s="43">
        <v>97.626999999999995</v>
      </c>
      <c r="M12" s="43">
        <v>109.48</v>
      </c>
      <c r="N12" s="43">
        <v>123.908</v>
      </c>
      <c r="O12" s="43">
        <v>138.38200000000001</v>
      </c>
      <c r="P12" s="43">
        <v>152.655</v>
      </c>
      <c r="Q12" s="43">
        <v>157.46</v>
      </c>
      <c r="R12" s="43">
        <v>157.83000000000001</v>
      </c>
      <c r="S12" s="43">
        <v>156.047</v>
      </c>
      <c r="T12" s="43">
        <v>153.501</v>
      </c>
      <c r="U12" s="43">
        <v>148.73599999999999</v>
      </c>
      <c r="V12" s="43">
        <v>140.41900000000001</v>
      </c>
      <c r="W12" s="43">
        <v>132.97399999999999</v>
      </c>
      <c r="X12" s="43">
        <v>125.47799999999999</v>
      </c>
      <c r="Y12" s="43">
        <v>120.80200000000001</v>
      </c>
      <c r="Z12" s="43">
        <v>115.958</v>
      </c>
      <c r="AA12" s="43">
        <v>112.291</v>
      </c>
      <c r="AB12" s="43">
        <v>104.93899999999999</v>
      </c>
      <c r="AC12" s="43">
        <v>108.145</v>
      </c>
      <c r="AD12" s="43">
        <v>112.05200000000001</v>
      </c>
      <c r="AE12" s="43">
        <v>111.01</v>
      </c>
      <c r="AF12" s="7"/>
      <c r="AG12" s="27"/>
      <c r="AH12" s="27"/>
      <c r="AI12" s="27"/>
      <c r="AJ12" s="27"/>
      <c r="AK12" s="27"/>
      <c r="AL12" s="27"/>
      <c r="AM12" s="27"/>
      <c r="AN12" s="27"/>
      <c r="AO12" s="27"/>
      <c r="AP12" s="7"/>
    </row>
    <row r="13" spans="1:42" ht="15.75" customHeight="1" x14ac:dyDescent="0.3">
      <c r="A13" s="19" t="s">
        <v>102</v>
      </c>
      <c r="B13" s="45">
        <v>1655.7760000000001</v>
      </c>
      <c r="C13" s="45">
        <v>1723.3549999999998</v>
      </c>
      <c r="D13" s="45">
        <v>1853.6380000000001</v>
      </c>
      <c r="E13" s="45">
        <v>1998.377</v>
      </c>
      <c r="F13" s="45">
        <v>2289.9459999999999</v>
      </c>
      <c r="G13" s="45">
        <v>2388.9430000000002</v>
      </c>
      <c r="H13" s="45">
        <v>2925.84</v>
      </c>
      <c r="I13" s="45">
        <v>3307.9539999999997</v>
      </c>
      <c r="J13" s="45">
        <v>3382.0430000000001</v>
      </c>
      <c r="K13" s="45">
        <v>3422.1170000000002</v>
      </c>
      <c r="L13" s="45">
        <v>3406.6750000000006</v>
      </c>
      <c r="M13" s="45">
        <v>3308.8450000000003</v>
      </c>
      <c r="N13" s="45">
        <v>3317.6950000000002</v>
      </c>
      <c r="O13" s="45">
        <v>3323.0030000000002</v>
      </c>
      <c r="P13" s="45">
        <v>3329.4349999999999</v>
      </c>
      <c r="Q13" s="45">
        <v>3313.5889999999999</v>
      </c>
      <c r="R13" s="45">
        <v>3294.3600000000006</v>
      </c>
      <c r="S13" s="45">
        <v>3322.7130000000002</v>
      </c>
      <c r="T13" s="45">
        <v>3419.3719999999998</v>
      </c>
      <c r="U13" s="45">
        <v>3389.8670000000002</v>
      </c>
      <c r="V13" s="45">
        <v>3429.9640000000004</v>
      </c>
      <c r="W13" s="45">
        <v>3528.1439999999998</v>
      </c>
      <c r="X13" s="45">
        <v>3613.7</v>
      </c>
      <c r="Y13" s="45">
        <v>3708.8489999999997</v>
      </c>
      <c r="Z13" s="45">
        <v>3787.7979999999998</v>
      </c>
      <c r="AA13" s="45">
        <v>3920.2089999999998</v>
      </c>
      <c r="AB13" s="45">
        <v>4102.9470000000001</v>
      </c>
      <c r="AC13" s="45">
        <v>4200.8309999999992</v>
      </c>
      <c r="AD13" s="45">
        <v>4213.7070000000003</v>
      </c>
      <c r="AE13" s="45">
        <v>4225.8760000000002</v>
      </c>
      <c r="AF13" s="34"/>
      <c r="AG13" s="39"/>
      <c r="AH13" s="39"/>
      <c r="AI13" s="39"/>
      <c r="AJ13" s="39"/>
      <c r="AK13" s="39"/>
      <c r="AL13" s="39"/>
      <c r="AM13" s="39"/>
      <c r="AN13" s="39"/>
      <c r="AO13" s="39"/>
      <c r="AP13" s="34"/>
    </row>
    <row r="14" spans="1:42" ht="15.75" customHeight="1" x14ac:dyDescent="0.3">
      <c r="A14" s="12"/>
      <c r="B14" s="40"/>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7"/>
      <c r="AG14" s="27"/>
      <c r="AH14" s="27"/>
      <c r="AI14" s="27"/>
      <c r="AJ14" s="27"/>
      <c r="AK14" s="27"/>
      <c r="AL14" s="27"/>
      <c r="AM14" s="27"/>
      <c r="AN14" s="27"/>
      <c r="AO14" s="27"/>
      <c r="AP14" s="7"/>
    </row>
    <row r="15" spans="1:42" ht="15.75" customHeight="1" x14ac:dyDescent="0.3">
      <c r="A15" s="19" t="s">
        <v>108</v>
      </c>
      <c r="B15" s="51">
        <v>0.22</v>
      </c>
      <c r="C15" s="51">
        <v>0.21</v>
      </c>
      <c r="D15" s="51">
        <v>0.21</v>
      </c>
      <c r="E15" s="51">
        <v>0.2</v>
      </c>
      <c r="F15" s="51">
        <v>0.22</v>
      </c>
      <c r="G15" s="51">
        <v>0.11</v>
      </c>
      <c r="H15" s="51">
        <v>0.1</v>
      </c>
      <c r="I15" s="51">
        <v>0.11</v>
      </c>
      <c r="J15" s="51">
        <v>0.11</v>
      </c>
      <c r="K15" s="51">
        <v>0.15</v>
      </c>
      <c r="L15" s="51">
        <v>0.18</v>
      </c>
      <c r="M15" s="51">
        <v>0.18</v>
      </c>
      <c r="N15" s="51">
        <v>0.24</v>
      </c>
      <c r="O15" s="51">
        <v>0.24</v>
      </c>
      <c r="P15" s="51">
        <v>0.21</v>
      </c>
      <c r="Q15" s="51">
        <v>0.21</v>
      </c>
      <c r="R15" s="51">
        <v>0.17</v>
      </c>
      <c r="S15" s="51">
        <v>0.2</v>
      </c>
      <c r="T15" s="51">
        <v>0.19</v>
      </c>
      <c r="U15" s="51">
        <v>0.19</v>
      </c>
      <c r="V15" s="51">
        <v>0.18</v>
      </c>
      <c r="W15" s="51">
        <v>0.17</v>
      </c>
      <c r="X15" s="51">
        <v>0.16</v>
      </c>
      <c r="Y15" s="51">
        <v>0.15</v>
      </c>
      <c r="Z15" s="51">
        <v>0.16</v>
      </c>
      <c r="AA15" s="51">
        <v>0.17</v>
      </c>
      <c r="AB15" s="51">
        <v>0.17</v>
      </c>
      <c r="AC15" s="51">
        <v>0.15</v>
      </c>
      <c r="AD15" s="51">
        <v>0.14000000000000001</v>
      </c>
      <c r="AE15" s="51">
        <v>0.15</v>
      </c>
      <c r="AF15" s="34"/>
      <c r="AG15" s="39"/>
      <c r="AH15" s="39"/>
      <c r="AI15" s="39"/>
      <c r="AJ15" s="39"/>
      <c r="AK15" s="39"/>
      <c r="AL15" s="39"/>
      <c r="AM15" s="39"/>
      <c r="AN15" s="39"/>
      <c r="AO15" s="39"/>
      <c r="AP15" s="34"/>
    </row>
    <row r="16" spans="1:42" ht="15.75" customHeight="1" x14ac:dyDescent="0.3">
      <c r="A16" s="19" t="s">
        <v>112</v>
      </c>
      <c r="B16" s="51">
        <v>0.25</v>
      </c>
      <c r="C16" s="51">
        <v>0.24</v>
      </c>
      <c r="D16" s="51">
        <v>0.23</v>
      </c>
      <c r="E16" s="51">
        <v>0.23</v>
      </c>
      <c r="F16" s="51">
        <v>0.24</v>
      </c>
      <c r="G16" s="51">
        <v>0.26</v>
      </c>
      <c r="H16" s="51">
        <v>0.22</v>
      </c>
      <c r="I16" s="51">
        <v>0.2</v>
      </c>
      <c r="J16" s="51">
        <v>0.18</v>
      </c>
      <c r="K16" s="51">
        <v>0.22</v>
      </c>
      <c r="L16" s="51">
        <v>0.23</v>
      </c>
      <c r="M16" s="51">
        <v>0.22</v>
      </c>
      <c r="N16" s="51">
        <v>0.28999999999999998</v>
      </c>
      <c r="O16" s="51">
        <v>0.3</v>
      </c>
      <c r="P16" s="51">
        <v>0.28000000000000003</v>
      </c>
      <c r="Q16" s="51">
        <v>0.28999999999999998</v>
      </c>
      <c r="R16" s="51">
        <v>0.22</v>
      </c>
      <c r="S16" s="51">
        <v>0.26</v>
      </c>
      <c r="T16" s="51">
        <v>0.25</v>
      </c>
      <c r="U16" s="51">
        <v>0.26</v>
      </c>
      <c r="V16" s="51">
        <v>0.23</v>
      </c>
      <c r="W16" s="51">
        <v>0.22</v>
      </c>
      <c r="X16" s="51">
        <v>0.22</v>
      </c>
      <c r="Y16" s="51">
        <v>0.19</v>
      </c>
      <c r="Z16" s="51">
        <v>0.21</v>
      </c>
      <c r="AA16" s="51">
        <v>0.21</v>
      </c>
      <c r="AB16" s="51">
        <v>0.21</v>
      </c>
      <c r="AC16" s="51">
        <v>0.2</v>
      </c>
      <c r="AD16" s="51">
        <v>0.19</v>
      </c>
      <c r="AE16" s="51">
        <v>0.2</v>
      </c>
      <c r="AF16" s="34"/>
      <c r="AG16" s="39"/>
      <c r="AH16" s="39"/>
      <c r="AI16" s="39"/>
      <c r="AJ16" s="39"/>
      <c r="AK16" s="39"/>
      <c r="AL16" s="39"/>
      <c r="AM16" s="39"/>
      <c r="AN16" s="39"/>
      <c r="AO16" s="39"/>
      <c r="AP16" s="34"/>
    </row>
    <row r="17" spans="1:42" ht="15.75" customHeight="1" x14ac:dyDescent="0.3">
      <c r="A17" s="12"/>
      <c r="B17" s="40"/>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7"/>
      <c r="AG17" s="27"/>
      <c r="AH17" s="27"/>
      <c r="AI17" s="27"/>
      <c r="AJ17" s="27"/>
      <c r="AK17" s="27"/>
      <c r="AL17" s="27"/>
      <c r="AM17" s="27"/>
      <c r="AN17" s="27"/>
      <c r="AO17" s="27"/>
      <c r="AP17" s="7"/>
    </row>
    <row r="18" spans="1:42" ht="15.75" customHeight="1" x14ac:dyDescent="0.3">
      <c r="A18" s="19" t="s">
        <v>118</v>
      </c>
      <c r="B18" s="51">
        <v>0.21</v>
      </c>
      <c r="C18" s="51">
        <v>0.21</v>
      </c>
      <c r="D18" s="51">
        <v>0.2</v>
      </c>
      <c r="E18" s="51">
        <v>0.2</v>
      </c>
      <c r="F18" s="51">
        <v>0.21</v>
      </c>
      <c r="G18" s="51">
        <v>0.1</v>
      </c>
      <c r="H18" s="51">
        <v>0.09</v>
      </c>
      <c r="I18" s="51">
        <v>0.1</v>
      </c>
      <c r="J18" s="51">
        <v>0.11</v>
      </c>
      <c r="K18" s="51">
        <v>0.14000000000000001</v>
      </c>
      <c r="L18" s="51">
        <v>0.17</v>
      </c>
      <c r="M18" s="51">
        <v>0.18</v>
      </c>
      <c r="N18" s="51">
        <v>0.23</v>
      </c>
      <c r="O18" s="51">
        <v>0.24</v>
      </c>
      <c r="P18" s="51">
        <v>0.21</v>
      </c>
      <c r="Q18" s="51">
        <v>0.2</v>
      </c>
      <c r="R18" s="51">
        <v>0.17</v>
      </c>
      <c r="S18" s="51">
        <v>0.19</v>
      </c>
      <c r="T18" s="51">
        <v>0.18</v>
      </c>
      <c r="U18" s="51">
        <v>0.18</v>
      </c>
      <c r="V18" s="51">
        <v>0.17</v>
      </c>
      <c r="W18" s="51">
        <v>0.16</v>
      </c>
      <c r="X18" s="51">
        <v>0.16</v>
      </c>
      <c r="Y18" s="51">
        <v>0.14000000000000001</v>
      </c>
      <c r="Z18" s="51">
        <v>0.16</v>
      </c>
      <c r="AA18" s="51">
        <v>0.16</v>
      </c>
      <c r="AB18" s="51">
        <v>0.16</v>
      </c>
      <c r="AC18" s="51">
        <v>0.14000000000000001</v>
      </c>
      <c r="AD18" s="51">
        <v>0.13</v>
      </c>
      <c r="AE18" s="51">
        <v>0.14000000000000001</v>
      </c>
      <c r="AF18" s="34"/>
      <c r="AG18" s="39"/>
      <c r="AH18" s="39"/>
      <c r="AI18" s="39"/>
      <c r="AJ18" s="39"/>
      <c r="AK18" s="39"/>
      <c r="AL18" s="39"/>
      <c r="AM18" s="39"/>
      <c r="AN18" s="39"/>
      <c r="AO18" s="39"/>
      <c r="AP18" s="34"/>
    </row>
    <row r="19" spans="1:42" ht="15.75" customHeight="1" x14ac:dyDescent="0.3">
      <c r="A19" s="19" t="s">
        <v>120</v>
      </c>
      <c r="B19" s="51">
        <v>0.25</v>
      </c>
      <c r="C19" s="51">
        <v>0.23</v>
      </c>
      <c r="D19" s="51">
        <v>0.22</v>
      </c>
      <c r="E19" s="51">
        <v>0.22</v>
      </c>
      <c r="F19" s="51">
        <v>0.23</v>
      </c>
      <c r="G19" s="51">
        <v>0.25</v>
      </c>
      <c r="H19" s="51">
        <v>0.21</v>
      </c>
      <c r="I19" s="51">
        <v>0.2</v>
      </c>
      <c r="J19" s="51">
        <v>0.18</v>
      </c>
      <c r="K19" s="51">
        <v>0.21</v>
      </c>
      <c r="L19" s="51">
        <v>0.22</v>
      </c>
      <c r="M19" s="51">
        <v>0.21</v>
      </c>
      <c r="N19" s="51">
        <v>0.28000000000000003</v>
      </c>
      <c r="O19" s="51">
        <v>0.28999999999999998</v>
      </c>
      <c r="P19" s="51">
        <v>0.27</v>
      </c>
      <c r="Q19" s="51">
        <v>0.28000000000000003</v>
      </c>
      <c r="R19" s="51">
        <v>0.21</v>
      </c>
      <c r="S19" s="51">
        <v>0.25</v>
      </c>
      <c r="T19" s="51">
        <v>0.24</v>
      </c>
      <c r="U19" s="51">
        <v>0.25</v>
      </c>
      <c r="V19" s="51">
        <v>0.22</v>
      </c>
      <c r="W19" s="51">
        <v>0.21</v>
      </c>
      <c r="X19" s="51">
        <v>0.21</v>
      </c>
      <c r="Y19" s="51">
        <v>0.19</v>
      </c>
      <c r="Z19" s="51">
        <v>0.2</v>
      </c>
      <c r="AA19" s="51">
        <v>0.2</v>
      </c>
      <c r="AB19" s="51">
        <v>0.21</v>
      </c>
      <c r="AC19" s="51">
        <v>0.19</v>
      </c>
      <c r="AD19" s="51">
        <v>0.18</v>
      </c>
      <c r="AE19" s="51">
        <v>0.2</v>
      </c>
      <c r="AF19" s="34"/>
      <c r="AG19" s="39"/>
      <c r="AH19" s="39"/>
      <c r="AI19" s="39"/>
      <c r="AJ19" s="39"/>
      <c r="AK19" s="39"/>
      <c r="AL19" s="39"/>
      <c r="AM19" s="39"/>
      <c r="AN19" s="39"/>
      <c r="AO19" s="39"/>
      <c r="AP19" s="34"/>
    </row>
    <row r="20" spans="1:42" ht="15.75" customHeight="1" x14ac:dyDescent="0.3">
      <c r="A20" s="12"/>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7"/>
      <c r="AG20" s="7"/>
      <c r="AH20" s="7"/>
      <c r="AI20" s="7"/>
      <c r="AJ20" s="7"/>
      <c r="AK20" s="7"/>
      <c r="AL20" s="7"/>
      <c r="AM20" s="7"/>
      <c r="AN20" s="7"/>
      <c r="AO20" s="7"/>
      <c r="AP20" s="7"/>
    </row>
    <row r="21" spans="1:42" ht="15.75" customHeight="1" x14ac:dyDescent="0.3">
      <c r="A21" s="57" t="s">
        <v>123</v>
      </c>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7"/>
      <c r="AG21" s="7"/>
      <c r="AH21" s="7"/>
      <c r="AI21" s="7"/>
      <c r="AJ21" s="7"/>
      <c r="AK21" s="7"/>
      <c r="AL21" s="7"/>
      <c r="AM21" s="7"/>
      <c r="AN21" s="7"/>
      <c r="AO21" s="7"/>
      <c r="AP21" s="7"/>
    </row>
    <row r="22" spans="1:42" ht="15.75" customHeight="1" x14ac:dyDescent="0.3">
      <c r="A22" s="59" t="s">
        <v>309</v>
      </c>
      <c r="B22" s="40">
        <v>1897.5880000000002</v>
      </c>
      <c r="C22" s="40">
        <v>2593.3739999999998</v>
      </c>
      <c r="D22" s="40">
        <v>3439.4589999999998</v>
      </c>
      <c r="E22" s="40">
        <v>4041.6800000000003</v>
      </c>
      <c r="F22" s="40">
        <v>4396.7950000000001</v>
      </c>
      <c r="G22" s="40">
        <v>3719.4949999999999</v>
      </c>
      <c r="H22" s="40">
        <v>7217.0460000000003</v>
      </c>
      <c r="I22" s="40">
        <v>9613.9950000000008</v>
      </c>
      <c r="J22" s="40">
        <v>10806.677</v>
      </c>
      <c r="K22" s="40">
        <v>8212.2510000000002</v>
      </c>
      <c r="L22" s="40">
        <v>6803.3019999999997</v>
      </c>
      <c r="M22" s="40">
        <v>7197.36</v>
      </c>
      <c r="N22" s="40">
        <v>3236.5770000000002</v>
      </c>
      <c r="O22" s="40">
        <v>2346.0140000000001</v>
      </c>
      <c r="P22" s="40">
        <v>3390.0819999999999</v>
      </c>
      <c r="Q22" s="40">
        <v>2904.69</v>
      </c>
      <c r="R22" s="40">
        <v>5618.57</v>
      </c>
      <c r="S22" s="40">
        <v>3386.306</v>
      </c>
      <c r="T22" s="40">
        <v>4218.2969999999996</v>
      </c>
      <c r="U22" s="40">
        <v>3519.4490000000001</v>
      </c>
      <c r="V22" s="40">
        <v>4891.1260000000002</v>
      </c>
      <c r="W22" s="40">
        <v>6114.2950000000001</v>
      </c>
      <c r="X22" s="40">
        <v>6259.7030000000004</v>
      </c>
      <c r="Y22" s="40">
        <v>8052.7559999999994</v>
      </c>
      <c r="Z22" s="40">
        <v>6764.9480000000003</v>
      </c>
      <c r="AA22" s="40">
        <v>6446.8459999999995</v>
      </c>
      <c r="AB22" s="40">
        <v>6908.415</v>
      </c>
      <c r="AC22" s="40">
        <v>8391.2150000000001</v>
      </c>
      <c r="AD22" s="40">
        <v>9188.9040000000005</v>
      </c>
      <c r="AE22" s="61">
        <v>7085.0640000000003</v>
      </c>
      <c r="AF22" s="7"/>
      <c r="AG22" s="7"/>
      <c r="AH22" s="7"/>
      <c r="AI22" s="7"/>
      <c r="AJ22" s="7"/>
      <c r="AK22" s="7"/>
      <c r="AL22" s="7"/>
      <c r="AM22" s="7"/>
      <c r="AN22" s="7"/>
      <c r="AO22" s="7"/>
      <c r="AP22" s="7"/>
    </row>
    <row r="23" spans="1:42" ht="15.75" customHeight="1" x14ac:dyDescent="0.3">
      <c r="A23" s="59" t="s">
        <v>125</v>
      </c>
      <c r="B23" s="61">
        <v>548.03800000000001</v>
      </c>
      <c r="C23" s="61">
        <v>523.279</v>
      </c>
      <c r="D23" s="61">
        <v>514.625</v>
      </c>
      <c r="E23" s="61">
        <v>497.94799999999998</v>
      </c>
      <c r="F23" s="61">
        <v>528.75</v>
      </c>
      <c r="G23" s="61">
        <v>536.39499999999998</v>
      </c>
      <c r="H23" s="61">
        <v>535.37800000000004</v>
      </c>
      <c r="I23" s="61">
        <v>521.47699999999998</v>
      </c>
      <c r="J23" s="61">
        <v>518.74699999999996</v>
      </c>
      <c r="K23" s="61">
        <v>512.25300000000004</v>
      </c>
      <c r="L23" s="61">
        <v>519.78399999999999</v>
      </c>
      <c r="M23" s="61">
        <v>479.84500000000003</v>
      </c>
      <c r="N23" s="61">
        <v>494.53899999999999</v>
      </c>
      <c r="O23" s="61">
        <v>502.77499999999998</v>
      </c>
      <c r="P23" s="61">
        <v>367.99700000000001</v>
      </c>
      <c r="Q23" s="61">
        <v>287.94299999999998</v>
      </c>
      <c r="R23" s="61">
        <v>515.53700000000003</v>
      </c>
      <c r="S23" s="61">
        <v>506.40699999999998</v>
      </c>
      <c r="T23" s="61">
        <v>498.916</v>
      </c>
      <c r="U23" s="61">
        <v>446.40600000000001</v>
      </c>
      <c r="V23" s="61">
        <v>363.97800000000001</v>
      </c>
      <c r="W23" s="61">
        <v>512.52800000000002</v>
      </c>
      <c r="X23" s="61">
        <v>518.04300000000001</v>
      </c>
      <c r="Y23" s="61">
        <v>496.85599999999999</v>
      </c>
      <c r="Z23" s="61">
        <v>510.31299999999999</v>
      </c>
      <c r="AA23" s="61">
        <v>701.23299999999995</v>
      </c>
      <c r="AB23" s="61">
        <v>699.88499999999999</v>
      </c>
      <c r="AC23" s="61">
        <v>697.08699999999999</v>
      </c>
      <c r="AD23" s="61">
        <v>691.31600000000003</v>
      </c>
      <c r="AE23" s="61">
        <v>696.47500000000002</v>
      </c>
      <c r="AF23" s="7"/>
      <c r="AG23" s="7"/>
      <c r="AH23" s="7"/>
      <c r="AI23" s="7"/>
      <c r="AJ23" s="7"/>
      <c r="AK23" s="7"/>
      <c r="AL23" s="7"/>
      <c r="AM23" s="7"/>
      <c r="AN23" s="7"/>
      <c r="AO23" s="7"/>
      <c r="AP23" s="7"/>
    </row>
    <row r="24" spans="1:42" ht="15.75" customHeight="1" x14ac:dyDescent="0.3">
      <c r="A24" s="12"/>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7"/>
      <c r="AG24" s="7"/>
      <c r="AH24" s="7"/>
      <c r="AI24" s="7"/>
      <c r="AJ24" s="7"/>
      <c r="AK24" s="7"/>
      <c r="AL24" s="7"/>
      <c r="AM24" s="7"/>
      <c r="AN24" s="7"/>
      <c r="AO24" s="7"/>
      <c r="AP24" s="7"/>
    </row>
    <row r="25" spans="1:42" ht="15.75" customHeight="1" x14ac:dyDescent="0.3">
      <c r="A25" s="57" t="s">
        <v>127</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7"/>
      <c r="AG25" s="7"/>
      <c r="AH25" s="7"/>
      <c r="AI25" s="7"/>
      <c r="AJ25" s="7"/>
      <c r="AK25" s="7"/>
      <c r="AL25" s="7"/>
      <c r="AM25" s="7"/>
      <c r="AN25" s="7"/>
      <c r="AO25" s="7"/>
      <c r="AP25" s="7"/>
    </row>
    <row r="26" spans="1:42" ht="15.75" customHeight="1" x14ac:dyDescent="0.3">
      <c r="A26" s="12" t="s">
        <v>128</v>
      </c>
      <c r="B26" s="40">
        <v>0</v>
      </c>
      <c r="C26" s="40">
        <v>0</v>
      </c>
      <c r="D26" s="40">
        <v>0</v>
      </c>
      <c r="E26" s="40">
        <v>0</v>
      </c>
      <c r="F26" s="40">
        <v>0</v>
      </c>
      <c r="G26" s="40">
        <v>0</v>
      </c>
      <c r="H26" s="40">
        <v>500</v>
      </c>
      <c r="I26" s="40">
        <v>650</v>
      </c>
      <c r="J26" s="40">
        <v>1300</v>
      </c>
      <c r="K26" s="40">
        <v>1300</v>
      </c>
      <c r="L26" s="40">
        <v>1800</v>
      </c>
      <c r="M26" s="40">
        <v>1800</v>
      </c>
      <c r="N26" s="40">
        <v>1800</v>
      </c>
      <c r="O26" s="40">
        <v>1800</v>
      </c>
      <c r="P26" s="40">
        <v>1800</v>
      </c>
      <c r="Q26" s="40">
        <v>1800</v>
      </c>
      <c r="R26" s="40">
        <v>1800</v>
      </c>
      <c r="S26" s="40">
        <v>1800</v>
      </c>
      <c r="T26" s="40">
        <v>1800</v>
      </c>
      <c r="U26" s="40">
        <v>2550</v>
      </c>
      <c r="V26" s="40">
        <v>2550</v>
      </c>
      <c r="W26" s="40">
        <v>3200</v>
      </c>
      <c r="X26" s="40">
        <v>3200</v>
      </c>
      <c r="Y26" s="40">
        <v>3200</v>
      </c>
      <c r="Z26" s="40">
        <v>4050</v>
      </c>
      <c r="AA26" s="40">
        <v>4250</v>
      </c>
      <c r="AB26" s="40">
        <v>4900</v>
      </c>
      <c r="AC26" s="40">
        <v>4900</v>
      </c>
      <c r="AD26" s="40">
        <v>4900</v>
      </c>
      <c r="AE26" s="40">
        <v>4900</v>
      </c>
      <c r="AF26" s="7"/>
      <c r="AG26" s="27"/>
      <c r="AH26" s="27"/>
      <c r="AI26" s="27"/>
      <c r="AJ26" s="27"/>
      <c r="AK26" s="27"/>
      <c r="AL26" s="27"/>
      <c r="AM26" s="27"/>
      <c r="AN26" s="27"/>
      <c r="AO26" s="27"/>
      <c r="AP26" s="7"/>
    </row>
    <row r="27" spans="1:42" ht="15.75" customHeight="1" x14ac:dyDescent="0.3">
      <c r="A27" s="12" t="s">
        <v>129</v>
      </c>
      <c r="B27" s="40">
        <v>1300</v>
      </c>
      <c r="C27" s="40">
        <v>1300</v>
      </c>
      <c r="D27" s="40">
        <v>1300</v>
      </c>
      <c r="E27" s="40">
        <v>1300</v>
      </c>
      <c r="F27" s="40">
        <v>1300</v>
      </c>
      <c r="G27" s="40">
        <v>1300</v>
      </c>
      <c r="H27" s="40">
        <v>1300</v>
      </c>
      <c r="I27" s="40">
        <v>1300</v>
      </c>
      <c r="J27" s="40">
        <v>1300</v>
      </c>
      <c r="K27" s="40">
        <v>1300</v>
      </c>
      <c r="L27" s="40">
        <v>1300</v>
      </c>
      <c r="M27" s="40">
        <v>1300</v>
      </c>
      <c r="N27" s="40">
        <v>1300</v>
      </c>
      <c r="O27" s="40">
        <v>1800</v>
      </c>
      <c r="P27" s="40">
        <v>1800</v>
      </c>
      <c r="Q27" s="40">
        <v>1800</v>
      </c>
      <c r="R27" s="40">
        <v>2480</v>
      </c>
      <c r="S27" s="40">
        <v>2480</v>
      </c>
      <c r="T27" s="40">
        <v>2480</v>
      </c>
      <c r="U27" s="40">
        <v>1730</v>
      </c>
      <c r="V27" s="40">
        <v>1730</v>
      </c>
      <c r="W27" s="40">
        <v>1730</v>
      </c>
      <c r="X27" s="40">
        <v>1730</v>
      </c>
      <c r="Y27" s="40">
        <v>1730</v>
      </c>
      <c r="Z27" s="40">
        <v>1730</v>
      </c>
      <c r="AA27" s="40">
        <v>1230</v>
      </c>
      <c r="AB27" s="40">
        <v>1330</v>
      </c>
      <c r="AC27" s="40">
        <v>1330</v>
      </c>
      <c r="AD27" s="40">
        <v>1330</v>
      </c>
      <c r="AE27" s="40">
        <v>1330</v>
      </c>
      <c r="AF27" s="7"/>
      <c r="AG27" s="27"/>
      <c r="AH27" s="27"/>
      <c r="AI27" s="27"/>
      <c r="AJ27" s="27"/>
      <c r="AK27" s="27"/>
      <c r="AL27" s="27"/>
      <c r="AM27" s="27"/>
      <c r="AN27" s="27"/>
      <c r="AO27" s="27"/>
      <c r="AP27" s="7"/>
    </row>
    <row r="28" spans="1:42" ht="15.75" customHeight="1" x14ac:dyDescent="0.3">
      <c r="A28" s="12" t="s">
        <v>130</v>
      </c>
      <c r="B28" s="40">
        <v>255</v>
      </c>
      <c r="C28" s="40">
        <v>155</v>
      </c>
      <c r="D28" s="40">
        <v>100</v>
      </c>
      <c r="E28" s="40">
        <v>100</v>
      </c>
      <c r="F28" s="40">
        <v>50</v>
      </c>
      <c r="G28" s="40">
        <v>50</v>
      </c>
      <c r="H28" s="40">
        <v>50</v>
      </c>
      <c r="I28" s="40">
        <v>50</v>
      </c>
      <c r="J28" s="40">
        <v>50</v>
      </c>
      <c r="K28" s="40">
        <v>50</v>
      </c>
      <c r="L28" s="40">
        <v>100</v>
      </c>
      <c r="M28" s="40">
        <v>100</v>
      </c>
      <c r="N28" s="40">
        <v>100</v>
      </c>
      <c r="O28" s="40">
        <v>100</v>
      </c>
      <c r="P28" s="40">
        <v>100</v>
      </c>
      <c r="Q28" s="40">
        <v>100</v>
      </c>
      <c r="R28" s="40">
        <v>150</v>
      </c>
      <c r="S28" s="40">
        <v>400</v>
      </c>
      <c r="T28" s="40">
        <v>200</v>
      </c>
      <c r="U28" s="40">
        <v>250</v>
      </c>
      <c r="V28" s="40">
        <v>550</v>
      </c>
      <c r="W28" s="40">
        <v>300</v>
      </c>
      <c r="X28" s="40">
        <v>350</v>
      </c>
      <c r="Y28" s="40">
        <v>640</v>
      </c>
      <c r="Z28" s="40">
        <v>300</v>
      </c>
      <c r="AA28" s="40">
        <v>905</v>
      </c>
      <c r="AB28" s="40">
        <v>230</v>
      </c>
      <c r="AC28" s="40">
        <v>410</v>
      </c>
      <c r="AD28" s="40">
        <v>860</v>
      </c>
      <c r="AE28" s="40">
        <v>1145</v>
      </c>
      <c r="AF28" s="7"/>
      <c r="AG28" s="27"/>
      <c r="AH28" s="27"/>
      <c r="AI28" s="27"/>
      <c r="AJ28" s="27"/>
      <c r="AK28" s="27"/>
      <c r="AL28" s="27"/>
      <c r="AM28" s="27"/>
      <c r="AN28" s="27"/>
      <c r="AO28" s="27"/>
      <c r="AP28" s="7"/>
    </row>
    <row r="29" spans="1:42" ht="15.75" customHeight="1" x14ac:dyDescent="0.3">
      <c r="A29" s="29" t="s">
        <v>132</v>
      </c>
      <c r="B29" s="43">
        <v>0</v>
      </c>
      <c r="C29" s="43">
        <v>0</v>
      </c>
      <c r="D29" s="43">
        <v>0</v>
      </c>
      <c r="E29" s="43">
        <v>0</v>
      </c>
      <c r="F29" s="43">
        <v>0</v>
      </c>
      <c r="G29" s="43">
        <v>0</v>
      </c>
      <c r="H29" s="43">
        <v>0</v>
      </c>
      <c r="I29" s="43">
        <v>0</v>
      </c>
      <c r="J29" s="43">
        <v>0</v>
      </c>
      <c r="K29" s="43">
        <v>0</v>
      </c>
      <c r="L29" s="43">
        <v>0</v>
      </c>
      <c r="M29" s="43">
        <v>0</v>
      </c>
      <c r="N29" s="43">
        <v>0</v>
      </c>
      <c r="O29" s="43">
        <v>0</v>
      </c>
      <c r="P29" s="43">
        <v>0</v>
      </c>
      <c r="Q29" s="43">
        <v>150</v>
      </c>
      <c r="R29" s="43">
        <v>0</v>
      </c>
      <c r="S29" s="43">
        <v>0</v>
      </c>
      <c r="T29" s="43">
        <v>200</v>
      </c>
      <c r="U29" s="43">
        <v>150</v>
      </c>
      <c r="V29" s="43">
        <v>250</v>
      </c>
      <c r="W29" s="43">
        <v>0</v>
      </c>
      <c r="X29" s="43">
        <v>0</v>
      </c>
      <c r="Y29" s="43">
        <v>325</v>
      </c>
      <c r="Z29" s="43">
        <v>0</v>
      </c>
      <c r="AA29" s="43">
        <v>100</v>
      </c>
      <c r="AB29" s="43">
        <v>0</v>
      </c>
      <c r="AC29" s="43">
        <v>0</v>
      </c>
      <c r="AD29" s="43">
        <v>235</v>
      </c>
      <c r="AE29" s="43">
        <v>310</v>
      </c>
      <c r="AF29" s="7"/>
      <c r="AG29" s="27"/>
      <c r="AH29" s="27"/>
      <c r="AI29" s="27"/>
      <c r="AJ29" s="27"/>
      <c r="AK29" s="27"/>
      <c r="AL29" s="27"/>
      <c r="AM29" s="27"/>
      <c r="AN29" s="27"/>
      <c r="AO29" s="27"/>
      <c r="AP29" s="7"/>
    </row>
    <row r="30" spans="1:42" ht="15.75" customHeight="1" x14ac:dyDescent="0.3">
      <c r="A30" s="19" t="s">
        <v>134</v>
      </c>
      <c r="B30" s="45">
        <v>1555</v>
      </c>
      <c r="C30" s="45">
        <v>1455</v>
      </c>
      <c r="D30" s="45">
        <v>1400</v>
      </c>
      <c r="E30" s="45">
        <v>1400</v>
      </c>
      <c r="F30" s="45">
        <v>1350</v>
      </c>
      <c r="G30" s="45">
        <v>1350</v>
      </c>
      <c r="H30" s="45">
        <v>1850</v>
      </c>
      <c r="I30" s="45">
        <v>2000</v>
      </c>
      <c r="J30" s="45">
        <v>2650</v>
      </c>
      <c r="K30" s="45">
        <v>2650</v>
      </c>
      <c r="L30" s="45">
        <v>3200</v>
      </c>
      <c r="M30" s="45">
        <v>3200</v>
      </c>
      <c r="N30" s="45">
        <v>3200</v>
      </c>
      <c r="O30" s="45">
        <v>3700</v>
      </c>
      <c r="P30" s="45">
        <v>3700</v>
      </c>
      <c r="Q30" s="45">
        <v>3850</v>
      </c>
      <c r="R30" s="45">
        <v>4430</v>
      </c>
      <c r="S30" s="45">
        <v>4680</v>
      </c>
      <c r="T30" s="45">
        <v>4680</v>
      </c>
      <c r="U30" s="45">
        <v>4680</v>
      </c>
      <c r="V30" s="45">
        <v>5080</v>
      </c>
      <c r="W30" s="45">
        <v>5230</v>
      </c>
      <c r="X30" s="45">
        <v>5280</v>
      </c>
      <c r="Y30" s="45">
        <v>5895</v>
      </c>
      <c r="Z30" s="45">
        <v>6080</v>
      </c>
      <c r="AA30" s="45">
        <v>6485</v>
      </c>
      <c r="AB30" s="45">
        <v>6460</v>
      </c>
      <c r="AC30" s="45">
        <v>6640</v>
      </c>
      <c r="AD30" s="45">
        <v>7325</v>
      </c>
      <c r="AE30" s="45">
        <v>7685</v>
      </c>
      <c r="AF30" s="7"/>
      <c r="AG30" s="27"/>
      <c r="AH30" s="27"/>
      <c r="AI30" s="27"/>
      <c r="AJ30" s="27"/>
      <c r="AK30" s="27"/>
      <c r="AL30" s="27"/>
      <c r="AM30" s="27"/>
      <c r="AN30" s="27"/>
      <c r="AO30" s="27"/>
      <c r="AP30" s="7"/>
    </row>
    <row r="31" spans="1:42" ht="15.75" customHeight="1" x14ac:dyDescent="0.3">
      <c r="A31" s="12"/>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7"/>
      <c r="AG31" s="27"/>
      <c r="AH31" s="27"/>
      <c r="AI31" s="27"/>
      <c r="AJ31" s="27"/>
      <c r="AK31" s="27"/>
      <c r="AL31" s="27"/>
      <c r="AM31" s="27"/>
      <c r="AN31" s="27"/>
      <c r="AO31" s="27"/>
      <c r="AP31" s="7"/>
    </row>
    <row r="32" spans="1:42" ht="15.75" customHeight="1" x14ac:dyDescent="0.3">
      <c r="A32" s="64" t="s">
        <v>137</v>
      </c>
      <c r="B32" s="45">
        <v>4000.6260000000002</v>
      </c>
      <c r="C32" s="45">
        <v>4571.6530000000002</v>
      </c>
      <c r="D32" s="45">
        <v>5354.0839999999998</v>
      </c>
      <c r="E32" s="45">
        <v>5939.6280000000006</v>
      </c>
      <c r="F32" s="45">
        <v>6275.5450000000001</v>
      </c>
      <c r="G32" s="45">
        <v>5605.8899999999994</v>
      </c>
      <c r="H32" s="45">
        <v>9602.4240000000009</v>
      </c>
      <c r="I32" s="45">
        <v>12135.472000000002</v>
      </c>
      <c r="J32" s="45">
        <v>13975.423999999999</v>
      </c>
      <c r="K32" s="45">
        <v>11374.504000000001</v>
      </c>
      <c r="L32" s="45">
        <v>10523.085999999999</v>
      </c>
      <c r="M32" s="45">
        <v>10877.205</v>
      </c>
      <c r="N32" s="45">
        <v>6931.116</v>
      </c>
      <c r="O32" s="45">
        <v>6548.7889999999998</v>
      </c>
      <c r="P32" s="45">
        <v>7458.0790000000006</v>
      </c>
      <c r="Q32" s="45">
        <v>7042.6330000000007</v>
      </c>
      <c r="R32" s="45">
        <v>10564.107</v>
      </c>
      <c r="S32" s="45">
        <v>8572.7129999999997</v>
      </c>
      <c r="T32" s="45">
        <v>9397.2129999999979</v>
      </c>
      <c r="U32" s="45">
        <v>8645.8550000000014</v>
      </c>
      <c r="V32" s="45">
        <v>10335.103999999999</v>
      </c>
      <c r="W32" s="45">
        <v>11856.823</v>
      </c>
      <c r="X32" s="45">
        <v>12057.746000000001</v>
      </c>
      <c r="Y32" s="45">
        <v>14444.611999999999</v>
      </c>
      <c r="Z32" s="45">
        <v>13355.261</v>
      </c>
      <c r="AA32" s="45">
        <v>13633.079</v>
      </c>
      <c r="AB32" s="45">
        <v>14068.300000000001</v>
      </c>
      <c r="AC32" s="45">
        <v>15728.302</v>
      </c>
      <c r="AD32" s="45">
        <v>17205.22</v>
      </c>
      <c r="AE32" s="45">
        <v>15466.539000000001</v>
      </c>
      <c r="AF32" s="7"/>
      <c r="AG32" s="27"/>
      <c r="AH32" s="27"/>
      <c r="AI32" s="27"/>
      <c r="AJ32" s="27"/>
      <c r="AK32" s="27"/>
      <c r="AL32" s="27"/>
      <c r="AM32" s="27"/>
      <c r="AN32" s="27"/>
      <c r="AO32" s="27"/>
      <c r="AP32" s="7"/>
    </row>
    <row r="33" spans="1:42" ht="15.75" customHeight="1" x14ac:dyDescent="0.3">
      <c r="A33" s="59" t="s">
        <v>140</v>
      </c>
      <c r="B33" s="25">
        <v>-8.0730000000000004</v>
      </c>
      <c r="C33" s="25">
        <v>-8.2119999999999997</v>
      </c>
      <c r="D33" s="25">
        <v>-6.9450000000000003</v>
      </c>
      <c r="E33" s="25">
        <v>-6.5570000000000004</v>
      </c>
      <c r="F33" s="25">
        <v>-7.7359999999999998</v>
      </c>
      <c r="G33" s="25">
        <v>-15.231</v>
      </c>
      <c r="H33" s="25">
        <v>-20.672000000000001</v>
      </c>
      <c r="I33" s="25">
        <v>-17.538</v>
      </c>
      <c r="J33" s="25">
        <v>-23.716999999999999</v>
      </c>
      <c r="K33" s="25">
        <v>-22.207999999999998</v>
      </c>
      <c r="L33" s="25">
        <v>-25.739000000000001</v>
      </c>
      <c r="M33" s="25">
        <v>-30.783999999999999</v>
      </c>
      <c r="N33" s="25">
        <v>-28.077000000000002</v>
      </c>
      <c r="O33" s="25">
        <v>-33.542000000000002</v>
      </c>
      <c r="P33" s="25">
        <v>-30.311</v>
      </c>
      <c r="Q33" s="25">
        <v>-31.192</v>
      </c>
      <c r="R33" s="25">
        <v>-31.829000000000001</v>
      </c>
      <c r="S33" s="25">
        <v>-31.995000000000001</v>
      </c>
      <c r="T33" s="25">
        <v>-30.983000000000001</v>
      </c>
      <c r="U33" s="25">
        <v>-42.779000000000003</v>
      </c>
      <c r="V33" s="25">
        <v>-42.901000000000003</v>
      </c>
      <c r="W33" s="25">
        <v>-53.188000000000002</v>
      </c>
      <c r="X33" s="25">
        <v>-53.350999999999999</v>
      </c>
      <c r="Y33" s="25">
        <v>-49.889000000000003</v>
      </c>
      <c r="Z33" s="25">
        <v>-63.756999999999998</v>
      </c>
      <c r="AA33" s="25">
        <v>-76.373999999999995</v>
      </c>
      <c r="AB33" s="25">
        <v>-83.866</v>
      </c>
      <c r="AC33" s="25">
        <v>-79.918999999999997</v>
      </c>
      <c r="AD33" s="25">
        <v>-75.775000000000006</v>
      </c>
      <c r="AE33" s="25">
        <v>-71.688000000000002</v>
      </c>
      <c r="AF33" s="7"/>
      <c r="AG33" s="27"/>
      <c r="AH33" s="27"/>
      <c r="AI33" s="27"/>
      <c r="AJ33" s="27"/>
      <c r="AK33" s="27"/>
      <c r="AL33" s="27"/>
      <c r="AM33" s="27"/>
      <c r="AN33" s="27"/>
      <c r="AO33" s="27"/>
      <c r="AP33" s="7"/>
    </row>
    <row r="34" spans="1:42" ht="15.75" customHeight="1" x14ac:dyDescent="0.3">
      <c r="A34" s="55" t="s">
        <v>142</v>
      </c>
      <c r="B34" s="66">
        <v>3992.5529999999999</v>
      </c>
      <c r="C34" s="66">
        <v>4563.4409999999998</v>
      </c>
      <c r="D34" s="66">
        <v>5347.1390000000001</v>
      </c>
      <c r="E34" s="66">
        <v>5933.0709999999999</v>
      </c>
      <c r="F34" s="66">
        <v>6267.8090000000002</v>
      </c>
      <c r="G34" s="66">
        <v>5590.6589999999997</v>
      </c>
      <c r="H34" s="66">
        <v>9581.7520000000004</v>
      </c>
      <c r="I34" s="66">
        <v>12117.934000000001</v>
      </c>
      <c r="J34" s="66">
        <v>13951.707</v>
      </c>
      <c r="K34" s="66">
        <v>11352.296</v>
      </c>
      <c r="L34" s="66">
        <v>10497.347</v>
      </c>
      <c r="M34" s="66">
        <v>10846.420999999998</v>
      </c>
      <c r="N34" s="66">
        <v>6903.0390000000007</v>
      </c>
      <c r="O34" s="66">
        <v>6515.2470000000003</v>
      </c>
      <c r="P34" s="66">
        <v>7427.768</v>
      </c>
      <c r="Q34" s="66">
        <v>7011.4409999999998</v>
      </c>
      <c r="R34" s="66">
        <v>10532.278</v>
      </c>
      <c r="S34" s="66">
        <v>8540.7179999999989</v>
      </c>
      <c r="T34" s="66">
        <v>9366.23</v>
      </c>
      <c r="U34" s="66">
        <v>8603.0760000000009</v>
      </c>
      <c r="V34" s="66">
        <v>10292.203000000001</v>
      </c>
      <c r="W34" s="66">
        <v>11803.635</v>
      </c>
      <c r="X34" s="66">
        <v>12004.395</v>
      </c>
      <c r="Y34" s="66">
        <v>14394.723000000002</v>
      </c>
      <c r="Z34" s="66">
        <v>13291.504000000001</v>
      </c>
      <c r="AA34" s="66">
        <v>13556.704999999998</v>
      </c>
      <c r="AB34" s="66">
        <v>13984.434000000001</v>
      </c>
      <c r="AC34" s="66">
        <v>15648.383000000002</v>
      </c>
      <c r="AD34" s="66">
        <v>17129.445</v>
      </c>
      <c r="AE34" s="66">
        <v>15394.851000000001</v>
      </c>
      <c r="AF34" s="7"/>
      <c r="AG34" s="27"/>
      <c r="AH34" s="27"/>
      <c r="AI34" s="27"/>
      <c r="AJ34" s="27"/>
      <c r="AK34" s="27"/>
      <c r="AL34" s="27"/>
      <c r="AM34" s="27"/>
      <c r="AN34" s="27"/>
      <c r="AO34" s="27"/>
      <c r="AP34" s="7"/>
    </row>
    <row r="35" spans="1:42" ht="15.75" customHeight="1" x14ac:dyDescent="0.3">
      <c r="A35" s="19"/>
      <c r="B35" s="67"/>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34"/>
      <c r="AG35" s="39"/>
      <c r="AH35" s="39"/>
      <c r="AI35" s="39"/>
      <c r="AJ35" s="39"/>
      <c r="AK35" s="39"/>
      <c r="AL35" s="39"/>
      <c r="AM35" s="39"/>
      <c r="AN35" s="39"/>
      <c r="AO35" s="39"/>
      <c r="AP35" s="34"/>
    </row>
    <row r="36" spans="1:42" ht="15.75" customHeight="1" x14ac:dyDescent="0.3">
      <c r="A36" s="19" t="s">
        <v>145</v>
      </c>
      <c r="B36" s="67">
        <v>2.4</v>
      </c>
      <c r="C36" s="67">
        <v>2.6</v>
      </c>
      <c r="D36" s="67">
        <v>2.8</v>
      </c>
      <c r="E36" s="67">
        <v>2.9</v>
      </c>
      <c r="F36" s="67">
        <v>2.7</v>
      </c>
      <c r="G36" s="67">
        <v>2.2999999999999998</v>
      </c>
      <c r="H36" s="67">
        <v>3.2</v>
      </c>
      <c r="I36" s="67">
        <v>3.6</v>
      </c>
      <c r="J36" s="67">
        <v>4</v>
      </c>
      <c r="K36" s="67">
        <v>3.2</v>
      </c>
      <c r="L36" s="67">
        <v>3</v>
      </c>
      <c r="M36" s="67">
        <v>3.2</v>
      </c>
      <c r="N36" s="67">
        <v>2</v>
      </c>
      <c r="O36" s="67">
        <v>1.9</v>
      </c>
      <c r="P36" s="67">
        <v>2.1</v>
      </c>
      <c r="Q36" s="67">
        <v>2</v>
      </c>
      <c r="R36" s="67">
        <v>3.1</v>
      </c>
      <c r="S36" s="67">
        <v>2.5</v>
      </c>
      <c r="T36" s="67">
        <v>2.6</v>
      </c>
      <c r="U36" s="67">
        <v>2.4</v>
      </c>
      <c r="V36" s="67">
        <v>2.9</v>
      </c>
      <c r="W36" s="67">
        <v>3.2</v>
      </c>
      <c r="X36" s="67">
        <v>3.2</v>
      </c>
      <c r="Y36" s="67">
        <v>3.8</v>
      </c>
      <c r="Z36" s="67">
        <v>3.4</v>
      </c>
      <c r="AA36" s="67">
        <v>3.4</v>
      </c>
      <c r="AB36" s="67">
        <v>3.3</v>
      </c>
      <c r="AC36" s="67">
        <v>3.7</v>
      </c>
      <c r="AD36" s="67">
        <v>4</v>
      </c>
      <c r="AE36" s="67">
        <v>3.6</v>
      </c>
      <c r="AF36" s="34"/>
      <c r="AG36" s="39"/>
      <c r="AH36" s="39"/>
      <c r="AI36" s="39"/>
      <c r="AJ36" s="39"/>
      <c r="AK36" s="39"/>
      <c r="AL36" s="39"/>
      <c r="AM36" s="39"/>
      <c r="AN36" s="39"/>
      <c r="AO36" s="39"/>
      <c r="AP36" s="34"/>
    </row>
    <row r="37" spans="1:42" ht="15.75" customHeight="1" x14ac:dyDescent="0.3">
      <c r="A37" s="19" t="s">
        <v>146</v>
      </c>
      <c r="B37" s="67">
        <v>0.9</v>
      </c>
      <c r="C37" s="67">
        <v>0.8</v>
      </c>
      <c r="D37" s="67">
        <v>0.7</v>
      </c>
      <c r="E37" s="67">
        <v>0.7</v>
      </c>
      <c r="F37" s="67">
        <v>0.6</v>
      </c>
      <c r="G37" s="67">
        <v>0.5</v>
      </c>
      <c r="H37" s="67">
        <v>0.6</v>
      </c>
      <c r="I37" s="67">
        <v>0.6</v>
      </c>
      <c r="J37" s="67">
        <v>0.8</v>
      </c>
      <c r="K37" s="67">
        <v>0.8</v>
      </c>
      <c r="L37" s="67">
        <v>0.9</v>
      </c>
      <c r="M37" s="67">
        <v>0.9</v>
      </c>
      <c r="N37" s="67">
        <v>0.9</v>
      </c>
      <c r="O37" s="67">
        <v>1.1000000000000001</v>
      </c>
      <c r="P37" s="67">
        <v>1.1000000000000001</v>
      </c>
      <c r="Q37" s="67">
        <v>1.1000000000000001</v>
      </c>
      <c r="R37" s="67">
        <v>1.3</v>
      </c>
      <c r="S37" s="67">
        <v>1.3</v>
      </c>
      <c r="T37" s="67">
        <v>1.3</v>
      </c>
      <c r="U37" s="67">
        <v>1.3</v>
      </c>
      <c r="V37" s="67">
        <v>1.4</v>
      </c>
      <c r="W37" s="67">
        <v>1.4</v>
      </c>
      <c r="X37" s="67">
        <v>1.4</v>
      </c>
      <c r="Y37" s="67">
        <v>1.5</v>
      </c>
      <c r="Z37" s="67">
        <v>1.6</v>
      </c>
      <c r="AA37" s="67">
        <v>1.6</v>
      </c>
      <c r="AB37" s="67">
        <v>1.5</v>
      </c>
      <c r="AC37" s="67">
        <v>1.5</v>
      </c>
      <c r="AD37" s="67">
        <v>1.7</v>
      </c>
      <c r="AE37" s="67">
        <v>1.8</v>
      </c>
      <c r="AF37" s="34"/>
      <c r="AG37" s="39"/>
      <c r="AH37" s="39"/>
      <c r="AI37" s="39"/>
      <c r="AJ37" s="39"/>
      <c r="AK37" s="39"/>
      <c r="AL37" s="39"/>
      <c r="AM37" s="39"/>
      <c r="AN37" s="39"/>
      <c r="AO37" s="39"/>
      <c r="AP37" s="34"/>
    </row>
    <row r="38" spans="1:42" ht="15.75" customHeight="1" x14ac:dyDescent="0.3">
      <c r="A38" s="19"/>
      <c r="B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34"/>
      <c r="AG38" s="39"/>
      <c r="AH38" s="39"/>
      <c r="AI38" s="39"/>
      <c r="AJ38" s="39"/>
      <c r="AK38" s="39"/>
      <c r="AL38" s="39"/>
      <c r="AM38" s="39"/>
      <c r="AN38" s="39"/>
      <c r="AO38" s="39"/>
      <c r="AP38" s="34"/>
    </row>
    <row r="39" spans="1:42" ht="15.75" customHeight="1" x14ac:dyDescent="0.3">
      <c r="A39" s="19" t="s">
        <v>147</v>
      </c>
      <c r="B39" s="67">
        <v>2.4</v>
      </c>
      <c r="C39" s="67">
        <v>2.7</v>
      </c>
      <c r="D39" s="67">
        <v>2.9</v>
      </c>
      <c r="E39" s="67">
        <v>3</v>
      </c>
      <c r="F39" s="67">
        <v>2.7</v>
      </c>
      <c r="G39" s="67">
        <v>2.2999999999999998</v>
      </c>
      <c r="H39" s="67">
        <v>3.3</v>
      </c>
      <c r="I39" s="67">
        <v>3.7</v>
      </c>
      <c r="J39" s="67">
        <v>4.0999999999999996</v>
      </c>
      <c r="K39" s="67">
        <v>3.3</v>
      </c>
      <c r="L39" s="67">
        <v>3.1</v>
      </c>
      <c r="M39" s="67">
        <v>3.3</v>
      </c>
      <c r="N39" s="67">
        <v>2.1</v>
      </c>
      <c r="O39" s="67">
        <v>2</v>
      </c>
      <c r="P39" s="67">
        <v>2.2000000000000002</v>
      </c>
      <c r="Q39" s="67">
        <v>2.1</v>
      </c>
      <c r="R39" s="67">
        <v>3.2</v>
      </c>
      <c r="S39" s="67">
        <v>2.6</v>
      </c>
      <c r="T39" s="67">
        <v>2.7</v>
      </c>
      <c r="U39" s="67">
        <v>2.6</v>
      </c>
      <c r="V39" s="67">
        <v>3</v>
      </c>
      <c r="W39" s="67">
        <v>3.4</v>
      </c>
      <c r="X39" s="67">
        <v>3.3</v>
      </c>
      <c r="Y39" s="67">
        <v>3.9</v>
      </c>
      <c r="Z39" s="67">
        <v>3.5</v>
      </c>
      <c r="AA39" s="67">
        <v>3.5</v>
      </c>
      <c r="AB39" s="67">
        <v>3.4</v>
      </c>
      <c r="AC39" s="67">
        <v>3.7</v>
      </c>
      <c r="AD39" s="67">
        <v>4.0999999999999996</v>
      </c>
      <c r="AE39" s="67">
        <v>3.7</v>
      </c>
      <c r="AF39" s="7"/>
      <c r="AG39" s="7"/>
      <c r="AH39" s="7"/>
      <c r="AI39" s="7"/>
      <c r="AJ39" s="7"/>
      <c r="AK39" s="7"/>
      <c r="AL39" s="7"/>
      <c r="AM39" s="7"/>
      <c r="AN39" s="7"/>
      <c r="AO39" s="7"/>
      <c r="AP39" s="7"/>
    </row>
    <row r="40" spans="1:42" ht="15.75" customHeight="1" x14ac:dyDescent="0.3">
      <c r="A40" s="19" t="s">
        <v>148</v>
      </c>
      <c r="B40" s="67">
        <v>0.9</v>
      </c>
      <c r="C40" s="67">
        <v>0.8</v>
      </c>
      <c r="D40" s="67">
        <v>0.8</v>
      </c>
      <c r="E40" s="67">
        <v>0.7</v>
      </c>
      <c r="F40" s="67">
        <v>0.6</v>
      </c>
      <c r="G40" s="67">
        <v>0.6</v>
      </c>
      <c r="H40" s="67">
        <v>0.6</v>
      </c>
      <c r="I40" s="67">
        <v>0.6</v>
      </c>
      <c r="J40" s="67">
        <v>0.8</v>
      </c>
      <c r="K40" s="67">
        <v>0.8</v>
      </c>
      <c r="L40" s="67">
        <v>0.9</v>
      </c>
      <c r="M40" s="67">
        <v>1</v>
      </c>
      <c r="N40" s="67">
        <v>1</v>
      </c>
      <c r="O40" s="67">
        <v>1.1000000000000001</v>
      </c>
      <c r="P40" s="67">
        <v>1.1000000000000001</v>
      </c>
      <c r="Q40" s="67">
        <v>1.2</v>
      </c>
      <c r="R40" s="67">
        <v>1.3</v>
      </c>
      <c r="S40" s="67">
        <v>1.4</v>
      </c>
      <c r="T40" s="67">
        <v>1.4</v>
      </c>
      <c r="U40" s="67">
        <v>1.4</v>
      </c>
      <c r="V40" s="67">
        <v>1.5</v>
      </c>
      <c r="W40" s="67">
        <v>1.5</v>
      </c>
      <c r="X40" s="67">
        <v>1.5</v>
      </c>
      <c r="Y40" s="67">
        <v>1.6</v>
      </c>
      <c r="Z40" s="67">
        <v>1.6</v>
      </c>
      <c r="AA40" s="67">
        <v>1.7</v>
      </c>
      <c r="AB40" s="67">
        <v>1.6</v>
      </c>
      <c r="AC40" s="67">
        <v>1.6</v>
      </c>
      <c r="AD40" s="67">
        <v>1.7</v>
      </c>
      <c r="AE40" s="67">
        <v>1.8</v>
      </c>
      <c r="AF40" s="7"/>
      <c r="AG40" s="7"/>
      <c r="AH40" s="7"/>
      <c r="AI40" s="7"/>
      <c r="AJ40" s="7"/>
      <c r="AK40" s="7"/>
      <c r="AL40" s="7"/>
      <c r="AM40" s="7"/>
      <c r="AN40" s="7"/>
      <c r="AO40" s="7"/>
      <c r="AP40" s="7"/>
    </row>
    <row r="41" spans="1:42" ht="15.75" customHeight="1" x14ac:dyDescent="0.3">
      <c r="A41" s="12"/>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7"/>
      <c r="AG41" s="27"/>
      <c r="AH41" s="27"/>
      <c r="AI41" s="27"/>
      <c r="AJ41" s="27"/>
      <c r="AK41" s="27"/>
      <c r="AL41" s="27"/>
      <c r="AM41" s="27"/>
      <c r="AN41" s="27"/>
      <c r="AO41" s="27"/>
      <c r="AP41" s="7"/>
    </row>
    <row r="42" spans="1:42" ht="15.75" customHeight="1" x14ac:dyDescent="0.3">
      <c r="A42" s="59" t="s">
        <v>149</v>
      </c>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7"/>
      <c r="AG42" s="27"/>
      <c r="AH42" s="27"/>
      <c r="AI42" s="27"/>
      <c r="AJ42" s="27"/>
      <c r="AK42" s="27"/>
      <c r="AL42" s="27"/>
      <c r="AM42" s="27"/>
      <c r="AN42" s="27"/>
      <c r="AO42" s="27"/>
      <c r="AP42" s="7"/>
    </row>
    <row r="43" spans="1:42" ht="15.75" customHeight="1" x14ac:dyDescent="0.3">
      <c r="A43" s="12"/>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7"/>
      <c r="AG43" s="27"/>
      <c r="AH43" s="27"/>
      <c r="AI43" s="27"/>
      <c r="AJ43" s="27"/>
      <c r="AK43" s="27"/>
      <c r="AL43" s="27"/>
      <c r="AM43" s="27"/>
      <c r="AN43" s="27"/>
      <c r="AO43" s="27"/>
      <c r="AP43" s="7"/>
    </row>
    <row r="44" spans="1:42" ht="15.75" customHeight="1" x14ac:dyDescent="0.3">
      <c r="A44" s="12"/>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7"/>
      <c r="AG44" s="27"/>
      <c r="AH44" s="27"/>
      <c r="AI44" s="27"/>
      <c r="AJ44" s="27"/>
      <c r="AK44" s="27"/>
      <c r="AL44" s="27"/>
      <c r="AM44" s="27"/>
      <c r="AN44" s="27"/>
      <c r="AO44" s="27"/>
      <c r="AP44" s="7"/>
    </row>
    <row r="45" spans="1:42" ht="15.75" customHeight="1" x14ac:dyDescent="0.3">
      <c r="A45" s="12"/>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7"/>
      <c r="AG45" s="27"/>
      <c r="AH45" s="27"/>
      <c r="AI45" s="27"/>
      <c r="AJ45" s="27"/>
      <c r="AK45" s="27"/>
      <c r="AL45" s="27"/>
      <c r="AM45" s="27"/>
      <c r="AN45" s="27"/>
      <c r="AO45" s="27"/>
      <c r="AP45" s="7"/>
    </row>
    <row r="46" spans="1:42" ht="15.75" customHeight="1" x14ac:dyDescent="0.3">
      <c r="A46" s="19"/>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34"/>
      <c r="AG46" s="39"/>
      <c r="AH46" s="39"/>
      <c r="AI46" s="39"/>
      <c r="AJ46" s="39"/>
      <c r="AK46" s="39"/>
      <c r="AL46" s="39"/>
      <c r="AM46" s="39"/>
      <c r="AN46" s="39"/>
      <c r="AO46" s="39"/>
      <c r="AP46" s="34"/>
    </row>
    <row r="47" spans="1:42" ht="15.75" customHeight="1" x14ac:dyDescent="0.3">
      <c r="A47" s="12"/>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7"/>
      <c r="AG47" s="7"/>
      <c r="AH47" s="7"/>
      <c r="AI47" s="7"/>
      <c r="AJ47" s="7"/>
      <c r="AK47" s="7"/>
      <c r="AL47" s="7"/>
      <c r="AM47" s="7"/>
      <c r="AN47" s="7"/>
      <c r="AO47" s="7"/>
      <c r="AP47" s="7"/>
    </row>
    <row r="48" spans="1:42" ht="15.75" customHeight="1" x14ac:dyDescent="0.3">
      <c r="A48" s="12"/>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7"/>
      <c r="AG48" s="7"/>
      <c r="AH48" s="7"/>
      <c r="AI48" s="7"/>
      <c r="AJ48" s="7"/>
      <c r="AK48" s="7"/>
      <c r="AL48" s="7"/>
      <c r="AM48" s="7"/>
      <c r="AN48" s="7"/>
      <c r="AO48" s="7"/>
      <c r="AP48" s="7"/>
    </row>
    <row r="49" spans="1:42" ht="15.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row>
    <row r="50" spans="1:42" ht="15.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row>
    <row r="51" spans="1:42" ht="15.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row>
    <row r="52" spans="1:42" ht="15.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row>
    <row r="53" spans="1:42" ht="15.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row>
    <row r="54" spans="1:42" ht="15.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row>
    <row r="55" spans="1:42" ht="15.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row>
    <row r="56" spans="1:42" ht="15.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row>
    <row r="57" spans="1:42" ht="15.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row>
    <row r="58" spans="1:42" ht="15.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row>
    <row r="59" spans="1:42" ht="15.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row>
    <row r="60" spans="1:42" ht="15.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row>
    <row r="61" spans="1:42" ht="15.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row>
    <row r="62" spans="1:42" ht="15.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row>
    <row r="63" spans="1:42" ht="15.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row>
    <row r="64" spans="1:42" ht="15.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row>
    <row r="65" spans="1:42" ht="15.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row>
    <row r="66" spans="1:42" ht="15.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row>
    <row r="67" spans="1:42" ht="15.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row>
    <row r="68" spans="1:42" ht="15.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row>
    <row r="69" spans="1:42" ht="15.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row>
    <row r="70" spans="1:42" ht="15.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row>
    <row r="71" spans="1:42" ht="15.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row>
    <row r="72" spans="1:42" ht="15.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row>
    <row r="73" spans="1:42" ht="15.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row>
    <row r="74" spans="1:42" ht="15.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row>
    <row r="75" spans="1:42" ht="15.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row>
    <row r="76" spans="1:42" ht="15.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row>
    <row r="77" spans="1:42" ht="15.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row>
    <row r="78" spans="1:42" ht="15.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row>
    <row r="79" spans="1:42"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row>
    <row r="80" spans="1:42" ht="15.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row>
    <row r="81" spans="1:42" ht="15.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row>
    <row r="82" spans="1:42" ht="15.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row>
    <row r="83" spans="1:42" ht="15.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row>
    <row r="84" spans="1:42"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row>
    <row r="85" spans="1:42" ht="15.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row>
    <row r="86" spans="1:42" ht="15.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row>
    <row r="87" spans="1:42" ht="15.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row>
    <row r="88" spans="1:42" ht="15.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row>
    <row r="89" spans="1:42"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row>
    <row r="90" spans="1:42" ht="15.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row>
    <row r="91" spans="1:42" ht="15.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row>
    <row r="92" spans="1:42" ht="15.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row>
    <row r="93" spans="1:42" ht="15.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row>
    <row r="94" spans="1:42"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row>
    <row r="95" spans="1:42"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row>
    <row r="96" spans="1:42"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row>
    <row r="97" spans="1:42"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row>
    <row r="98" spans="1:42"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row>
    <row r="99" spans="1:42"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row>
    <row r="100" spans="1:42"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row>
    <row r="101" spans="1:42"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row>
    <row r="102" spans="1:42"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row>
    <row r="103" spans="1:42"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row>
    <row r="104" spans="1:42"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row>
    <row r="105" spans="1:42"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row>
    <row r="106" spans="1:42"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row>
    <row r="107" spans="1:42"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row>
    <row r="108" spans="1:42"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row>
    <row r="109" spans="1:42"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row>
    <row r="110" spans="1:42"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row>
    <row r="111" spans="1:42"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row>
    <row r="112" spans="1:42"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row>
    <row r="113" spans="1:42"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row>
    <row r="114" spans="1:42"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row>
    <row r="115" spans="1:42"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row>
    <row r="116" spans="1:42"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row>
    <row r="117" spans="1:42"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row>
    <row r="118" spans="1:42"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row>
    <row r="119" spans="1:42"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row>
    <row r="120" spans="1:42"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row>
    <row r="121" spans="1:42"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row>
    <row r="122" spans="1:42"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row>
    <row r="123" spans="1:42"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row>
    <row r="124" spans="1:42"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row>
    <row r="125" spans="1:42"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row>
    <row r="126" spans="1:42"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row>
    <row r="127" spans="1:42"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row>
    <row r="128" spans="1:42"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row>
    <row r="129" spans="1:42"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row>
    <row r="130" spans="1:42"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row>
    <row r="131" spans="1:42"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row>
    <row r="132" spans="1:42"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row>
    <row r="133" spans="1:42"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row>
    <row r="134" spans="1:42"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row>
    <row r="135" spans="1:42"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row>
    <row r="136" spans="1:42"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row>
    <row r="137" spans="1:42"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row>
    <row r="138" spans="1:42"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row>
    <row r="139" spans="1:42"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row>
    <row r="140" spans="1:42"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row>
    <row r="141" spans="1:42"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row>
    <row r="142" spans="1:42"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row>
    <row r="143" spans="1:42"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row>
    <row r="144" spans="1:42"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row>
    <row r="145" spans="1:42"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row>
    <row r="146" spans="1:42"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row>
    <row r="147" spans="1:42"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row>
    <row r="148" spans="1:42"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row>
    <row r="149" spans="1:42"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row>
    <row r="150" spans="1:42"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row>
    <row r="151" spans="1:42"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row>
    <row r="152" spans="1:42"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row>
    <row r="153" spans="1:42"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row>
    <row r="154" spans="1:42"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row>
    <row r="155" spans="1:42"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row>
    <row r="156" spans="1:42"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row>
    <row r="157" spans="1:42"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row>
    <row r="158" spans="1:42"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row>
    <row r="159" spans="1:42"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row>
    <row r="160" spans="1:42"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row>
    <row r="161" spans="1:42"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row>
    <row r="162" spans="1:42"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row>
    <row r="163" spans="1:42"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row>
    <row r="164" spans="1:42"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row>
    <row r="165" spans="1:42"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row>
    <row r="166" spans="1:42"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row>
    <row r="167" spans="1:42"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row>
    <row r="168" spans="1:42"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row>
    <row r="169" spans="1:42"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row>
    <row r="170" spans="1:42"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row>
    <row r="171" spans="1:42"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row>
    <row r="172" spans="1:42"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row>
    <row r="173" spans="1:42"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row>
    <row r="174" spans="1:42"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row>
    <row r="175" spans="1:42"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row>
    <row r="176" spans="1:42"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row>
    <row r="177" spans="1:42"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row>
    <row r="178" spans="1:42"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row>
    <row r="179" spans="1:42"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row>
    <row r="180" spans="1:42"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row>
    <row r="181" spans="1:42"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row>
    <row r="182" spans="1:42"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row>
    <row r="183" spans="1:42"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row>
    <row r="184" spans="1:42"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row>
    <row r="185" spans="1:42"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row>
    <row r="186" spans="1:42"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row>
    <row r="187" spans="1:42"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row>
    <row r="188" spans="1:42"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row>
    <row r="189" spans="1:42"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row>
    <row r="190" spans="1:42"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row>
    <row r="191" spans="1:42"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row>
    <row r="192" spans="1:42"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row>
    <row r="193" spans="1:42"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row>
    <row r="194" spans="1:42"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row>
    <row r="195" spans="1:42"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row>
    <row r="196" spans="1:42"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row>
    <row r="197" spans="1:42"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row>
    <row r="198" spans="1:42"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row>
    <row r="199" spans="1:42"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row>
    <row r="200" spans="1:42"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row>
    <row r="201" spans="1:42"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row>
    <row r="202" spans="1:42"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row>
    <row r="203" spans="1:42"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row>
    <row r="204" spans="1:42"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row>
    <row r="205" spans="1:42"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row>
    <row r="206" spans="1:42"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row>
    <row r="207" spans="1:42"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row>
    <row r="208" spans="1:42"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row>
    <row r="209" spans="1:42"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row>
    <row r="210" spans="1:42"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row>
    <row r="211" spans="1:42"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row>
    <row r="212" spans="1:42"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row>
    <row r="213" spans="1:42"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row>
    <row r="214" spans="1:42"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row>
    <row r="215" spans="1:42"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row>
    <row r="216" spans="1:42"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row>
    <row r="217" spans="1:42"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row>
    <row r="218" spans="1:42"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row>
    <row r="219" spans="1:42"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row>
    <row r="220" spans="1:42"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row>
    <row r="221" spans="1:42"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row>
    <row r="222" spans="1:42"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row>
    <row r="223" spans="1:42"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row>
    <row r="224" spans="1:42"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row>
    <row r="225" spans="1:42"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row>
    <row r="226" spans="1:42"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row>
    <row r="227" spans="1:42"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row>
    <row r="228" spans="1:42"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row>
    <row r="229" spans="1:42"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row>
    <row r="230" spans="1:42"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row>
    <row r="231" spans="1:42"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row>
    <row r="232" spans="1:42"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row>
    <row r="233" spans="1:42"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row>
    <row r="234" spans="1:42"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row>
    <row r="235" spans="1:42"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row>
    <row r="236" spans="1:42"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row>
    <row r="237" spans="1:42"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row>
    <row r="238" spans="1:42"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row>
    <row r="239" spans="1:42"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row>
    <row r="240" spans="1:42"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row>
    <row r="241" spans="1:42"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row>
    <row r="242" spans="1:42"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row>
    <row r="243" spans="1:42"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row>
    <row r="244" spans="1:42"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row>
    <row r="245" spans="1:42"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row>
    <row r="246" spans="1:42"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row>
    <row r="247" spans="1:42"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row>
    <row r="248" spans="1:42"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row>
    <row r="249" spans="1:42"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row>
    <row r="250" spans="1:42"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row>
    <row r="251" spans="1:42"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row>
    <row r="252" spans="1:42"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row>
    <row r="253" spans="1:42"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row>
    <row r="254" spans="1:42"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row>
    <row r="255" spans="1:42"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row>
    <row r="256" spans="1:42"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row>
    <row r="257" spans="1:42"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row>
    <row r="258" spans="1:42"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row>
    <row r="259" spans="1:42"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row>
    <row r="260" spans="1:42"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row>
    <row r="261" spans="1:42"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row>
    <row r="262" spans="1:42"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row>
    <row r="263" spans="1:42"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row>
    <row r="264" spans="1:42"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row>
    <row r="265" spans="1:42"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row>
    <row r="266" spans="1:42"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row>
    <row r="267" spans="1:42"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row>
    <row r="268" spans="1:42"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row>
    <row r="269" spans="1:42"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row>
    <row r="270" spans="1:42"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row>
    <row r="271" spans="1:42"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row>
    <row r="272" spans="1:42"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row>
    <row r="273" spans="1:42"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row>
    <row r="274" spans="1:42"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row>
    <row r="275" spans="1:42"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row>
    <row r="276" spans="1:42"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row>
    <row r="277" spans="1:42"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row>
    <row r="278" spans="1:42"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row>
    <row r="279" spans="1:42"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row>
    <row r="280" spans="1:42"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row>
    <row r="281" spans="1:42"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row>
    <row r="282" spans="1:42"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row>
    <row r="283" spans="1:42"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row>
    <row r="284" spans="1:42"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row>
    <row r="285" spans="1:42"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row>
    <row r="286" spans="1:42"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row>
    <row r="287" spans="1:42"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row>
    <row r="288" spans="1:42"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row>
    <row r="289" spans="1:42"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row>
    <row r="290" spans="1:42"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row>
    <row r="291" spans="1:42"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row>
    <row r="292" spans="1:42"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row>
    <row r="293" spans="1:42"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row>
    <row r="294" spans="1:42"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row>
    <row r="295" spans="1:42"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row>
    <row r="296" spans="1:42"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row>
    <row r="297" spans="1:42"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row>
    <row r="298" spans="1:42"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row>
    <row r="299" spans="1:42"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row>
    <row r="300" spans="1:42"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row>
    <row r="301" spans="1:42"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row>
    <row r="302" spans="1:42"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row>
    <row r="303" spans="1:42"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row>
    <row r="304" spans="1:42"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row>
    <row r="305" spans="1:42"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row>
    <row r="306" spans="1:42"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row>
    <row r="307" spans="1:42"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row>
    <row r="308" spans="1:42"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row>
    <row r="309" spans="1:42"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row>
    <row r="310" spans="1:42"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row>
    <row r="311" spans="1:42"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row>
    <row r="312" spans="1:42"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row>
    <row r="313" spans="1:42"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row>
    <row r="314" spans="1:42"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row>
    <row r="315" spans="1:42"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row>
    <row r="316" spans="1:42"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row>
    <row r="317" spans="1:42"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row>
    <row r="318" spans="1:42"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row>
    <row r="319" spans="1:42"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row>
    <row r="320" spans="1:42"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row>
    <row r="321" spans="1:42"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row>
    <row r="322" spans="1:42"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row>
    <row r="323" spans="1:42"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row>
    <row r="324" spans="1:42"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row>
    <row r="325" spans="1:42"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row>
    <row r="326" spans="1:42"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row>
    <row r="327" spans="1:42"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row>
    <row r="328" spans="1:42"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row>
    <row r="329" spans="1:42"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row>
    <row r="330" spans="1:42"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row>
    <row r="331" spans="1:42"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row>
    <row r="332" spans="1:42"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row>
    <row r="333" spans="1:42"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row>
    <row r="334" spans="1:42"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row>
    <row r="335" spans="1:42"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row>
    <row r="336" spans="1:42"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row>
    <row r="337" spans="1:42"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row>
    <row r="338" spans="1:42"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row>
    <row r="339" spans="1:42"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row>
    <row r="340" spans="1:42"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row>
    <row r="341" spans="1:42"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row>
    <row r="342" spans="1:42"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row>
    <row r="343" spans="1:42"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row>
    <row r="344" spans="1:42"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row>
    <row r="345" spans="1:42"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row>
    <row r="346" spans="1:42"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row>
    <row r="347" spans="1:42"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row>
    <row r="348" spans="1:42"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row>
    <row r="349" spans="1:42"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row>
    <row r="350" spans="1:42"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row>
    <row r="351" spans="1:42"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row>
    <row r="352" spans="1:42"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row>
    <row r="353" spans="1:42"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row>
    <row r="354" spans="1:42"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row>
    <row r="355" spans="1:42"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row>
    <row r="356" spans="1:42"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row>
    <row r="357" spans="1:42"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row>
    <row r="358" spans="1:42"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row>
    <row r="359" spans="1:42"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row>
    <row r="360" spans="1:42"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row>
    <row r="361" spans="1:42"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row>
    <row r="362" spans="1:42"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row>
    <row r="363" spans="1:42"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row>
    <row r="364" spans="1:42"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row>
    <row r="365" spans="1:42"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row>
    <row r="366" spans="1:42"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row>
    <row r="367" spans="1:42"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row>
    <row r="368" spans="1:42"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row>
    <row r="369" spans="1:42"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row>
    <row r="370" spans="1:42"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row>
    <row r="371" spans="1:42"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row>
    <row r="372" spans="1:42"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row>
    <row r="373" spans="1:42"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row>
    <row r="374" spans="1:42"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row>
    <row r="375" spans="1:42"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row>
    <row r="376" spans="1:42"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row>
    <row r="377" spans="1:42"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row>
    <row r="378" spans="1:42"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row>
    <row r="379" spans="1:42"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row>
    <row r="380" spans="1:42"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row>
    <row r="381" spans="1:42"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row>
    <row r="382" spans="1:42"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row>
    <row r="383" spans="1:42"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row>
    <row r="384" spans="1:42"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row>
    <row r="385" spans="1:42"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row>
    <row r="386" spans="1:42"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row>
    <row r="387" spans="1:42"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row>
    <row r="388" spans="1:42"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row>
    <row r="389" spans="1:42"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row>
    <row r="390" spans="1:42"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row>
    <row r="391" spans="1:42"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row>
    <row r="392" spans="1:42"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row>
    <row r="393" spans="1:42"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row>
    <row r="394" spans="1:42"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row>
    <row r="395" spans="1:42"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row>
    <row r="396" spans="1:42"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row>
    <row r="397" spans="1:42"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row>
    <row r="398" spans="1:42"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row>
    <row r="399" spans="1:42"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row>
    <row r="400" spans="1:42"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row>
    <row r="401" spans="1:42"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row>
    <row r="402" spans="1:42"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row>
    <row r="403" spans="1:42"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row>
    <row r="404" spans="1:42"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row>
    <row r="405" spans="1:42"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row>
    <row r="406" spans="1:42"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row>
    <row r="407" spans="1:42"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row>
    <row r="408" spans="1:42"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row>
    <row r="409" spans="1:42"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row>
    <row r="410" spans="1:42"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row>
    <row r="411" spans="1:42"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row>
    <row r="412" spans="1:42"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row>
    <row r="413" spans="1:42"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row>
    <row r="414" spans="1:42"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row>
    <row r="415" spans="1:42"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row>
    <row r="416" spans="1:42"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row>
    <row r="417" spans="1:42"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row>
    <row r="418" spans="1:42"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row>
    <row r="419" spans="1:42"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row>
    <row r="420" spans="1:42"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row>
    <row r="421" spans="1:42"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row>
    <row r="422" spans="1:42"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row>
    <row r="423" spans="1:42"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row>
    <row r="424" spans="1:42"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row>
    <row r="425" spans="1:42"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row>
    <row r="426" spans="1:42"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row>
    <row r="427" spans="1:42"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row>
    <row r="428" spans="1:42"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row>
    <row r="429" spans="1:42"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row>
    <row r="430" spans="1:42"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row>
    <row r="431" spans="1:42"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row>
    <row r="432" spans="1:42"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row>
    <row r="433" spans="1:42"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row>
    <row r="434" spans="1:42"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row>
    <row r="435" spans="1:42"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row>
    <row r="436" spans="1:42"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row>
    <row r="437" spans="1:42"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row>
    <row r="438" spans="1:42"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row>
    <row r="439" spans="1:42"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row>
    <row r="440" spans="1:42"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row>
    <row r="441" spans="1:42"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row>
    <row r="442" spans="1:42"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row>
    <row r="443" spans="1:42"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row>
    <row r="444" spans="1:42"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row>
    <row r="445" spans="1:42"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row>
    <row r="446" spans="1:42"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row>
    <row r="447" spans="1:42"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row>
    <row r="448" spans="1:42"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row>
    <row r="449" spans="1:42"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row>
    <row r="450" spans="1:42"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row>
    <row r="451" spans="1:42"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row>
    <row r="452" spans="1:42"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row>
    <row r="453" spans="1:42"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row>
    <row r="454" spans="1:42"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row>
    <row r="455" spans="1:42"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row>
    <row r="456" spans="1:42"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row>
    <row r="457" spans="1:42"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row>
    <row r="458" spans="1:42"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row>
    <row r="459" spans="1:42"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row>
    <row r="460" spans="1:42"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row>
    <row r="461" spans="1:42"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row>
    <row r="462" spans="1:42"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row>
    <row r="463" spans="1:42"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row>
    <row r="464" spans="1:42"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row>
    <row r="465" spans="1:42"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row>
    <row r="466" spans="1:42"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row>
    <row r="467" spans="1:42"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row>
    <row r="468" spans="1:42"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row>
    <row r="469" spans="1:42"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row>
    <row r="470" spans="1:42"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row>
    <row r="471" spans="1:42"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row>
    <row r="472" spans="1:42"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row>
    <row r="473" spans="1:42"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row>
    <row r="474" spans="1:42"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row>
    <row r="475" spans="1:42"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row>
    <row r="476" spans="1:42"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row>
    <row r="477" spans="1:42"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row>
    <row r="478" spans="1:42"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row>
    <row r="479" spans="1:42"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row>
    <row r="480" spans="1:42"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row>
    <row r="481" spans="1:42"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row>
    <row r="482" spans="1:42"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row>
    <row r="483" spans="1:42"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row>
    <row r="484" spans="1:42"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row>
    <row r="485" spans="1:42"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row>
    <row r="486" spans="1:42"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row>
    <row r="487" spans="1:42"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row>
    <row r="488" spans="1:42"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row>
    <row r="489" spans="1:42"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row>
    <row r="490" spans="1:42"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row>
    <row r="491" spans="1:42"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row>
    <row r="492" spans="1:42"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row>
    <row r="493" spans="1:42"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row>
    <row r="494" spans="1:42"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row>
    <row r="495" spans="1:42"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row>
    <row r="496" spans="1:42"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row>
    <row r="497" spans="1:42"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row>
    <row r="498" spans="1:42"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row>
    <row r="499" spans="1:42"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row>
    <row r="500" spans="1:42"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row>
    <row r="501" spans="1:42"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row>
    <row r="502" spans="1:42"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row>
    <row r="503" spans="1:42"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row>
    <row r="504" spans="1:42"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row>
    <row r="505" spans="1:42"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row>
    <row r="506" spans="1:42"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row>
    <row r="507" spans="1:42"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row>
    <row r="508" spans="1:42"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row>
    <row r="509" spans="1:42"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row>
    <row r="510" spans="1:42"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row>
    <row r="511" spans="1:42"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row>
    <row r="512" spans="1:42"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row>
    <row r="513" spans="1:42"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row>
    <row r="514" spans="1:42"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row>
    <row r="515" spans="1:42"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row>
    <row r="516" spans="1:42"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row>
    <row r="517" spans="1:42"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row>
    <row r="518" spans="1:42"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row>
    <row r="519" spans="1:42"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row>
    <row r="520" spans="1:42"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row>
    <row r="521" spans="1:42"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row>
    <row r="522" spans="1:42"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row>
    <row r="523" spans="1:42"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row>
    <row r="524" spans="1:42"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row>
    <row r="525" spans="1:42"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row>
    <row r="526" spans="1:42"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row>
    <row r="527" spans="1:42"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row>
    <row r="528" spans="1:42"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row>
    <row r="529" spans="1:42"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row>
    <row r="530" spans="1:42"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row>
    <row r="531" spans="1:42"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row>
    <row r="532" spans="1:42"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row>
    <row r="533" spans="1:42"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row>
    <row r="534" spans="1:42"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row>
    <row r="535" spans="1:42"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row>
    <row r="536" spans="1:42"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row>
    <row r="537" spans="1:42"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row>
    <row r="538" spans="1:42"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row>
    <row r="539" spans="1:42"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row>
    <row r="540" spans="1:42"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row>
    <row r="541" spans="1:42"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row>
    <row r="542" spans="1:42"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row>
    <row r="543" spans="1:42"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row>
    <row r="544" spans="1:42"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row>
    <row r="545" spans="1:42"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row>
    <row r="546" spans="1:42"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row>
    <row r="547" spans="1:42"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row>
    <row r="548" spans="1:42"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row>
    <row r="549" spans="1:42"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row>
    <row r="550" spans="1:42"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row>
    <row r="551" spans="1:42"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row>
    <row r="552" spans="1:42"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row>
    <row r="553" spans="1:42"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row>
    <row r="554" spans="1:42"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row>
    <row r="555" spans="1:42"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row>
    <row r="556" spans="1:42"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row>
    <row r="557" spans="1:42"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row>
    <row r="558" spans="1:42"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row>
    <row r="559" spans="1:42"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row>
    <row r="560" spans="1:42"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row>
    <row r="561" spans="1:42"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row>
    <row r="562" spans="1:42"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row>
    <row r="563" spans="1:42"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row>
    <row r="564" spans="1:42"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row>
    <row r="565" spans="1:42"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row>
    <row r="566" spans="1:42"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row>
    <row r="567" spans="1:42"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row>
    <row r="568" spans="1:42"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row>
    <row r="569" spans="1:42"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row>
    <row r="570" spans="1:42"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row>
    <row r="571" spans="1:42"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row>
    <row r="572" spans="1:42"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row>
    <row r="573" spans="1:42"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row>
    <row r="574" spans="1:42"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row>
    <row r="575" spans="1:42"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row>
    <row r="576" spans="1:42"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row>
    <row r="577" spans="1:42"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row>
    <row r="578" spans="1:42"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row>
    <row r="579" spans="1:42"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row>
    <row r="580" spans="1:42"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row>
    <row r="581" spans="1:42"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row>
    <row r="582" spans="1:42"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row>
    <row r="583" spans="1:42"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row>
    <row r="584" spans="1:42"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row>
    <row r="585" spans="1:42"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row>
    <row r="586" spans="1:42"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row>
    <row r="587" spans="1:42"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row>
    <row r="588" spans="1:42"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row>
    <row r="589" spans="1:42"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row>
    <row r="590" spans="1:42"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row>
    <row r="591" spans="1:42"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row>
    <row r="592" spans="1:42"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row>
    <row r="593" spans="1:42"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row>
    <row r="594" spans="1:42"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row>
    <row r="595" spans="1:42"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row>
    <row r="596" spans="1:42"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row>
    <row r="597" spans="1:42"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row>
    <row r="598" spans="1:42"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row>
    <row r="599" spans="1:42"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row>
    <row r="600" spans="1:42"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row>
    <row r="601" spans="1:42"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row>
    <row r="602" spans="1:42"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row>
    <row r="603" spans="1:42"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row>
    <row r="604" spans="1:42"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row>
    <row r="605" spans="1:42"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row>
    <row r="606" spans="1:42"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row>
    <row r="607" spans="1:42"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row>
    <row r="608" spans="1:42"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row>
    <row r="609" spans="1:42"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row>
    <row r="610" spans="1:42"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row>
    <row r="611" spans="1:42"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row>
    <row r="612" spans="1:42"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row>
    <row r="613" spans="1:42"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row>
    <row r="614" spans="1:42"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row>
    <row r="615" spans="1:42"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row>
    <row r="616" spans="1:42"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row>
    <row r="617" spans="1:42"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row>
    <row r="618" spans="1:42"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row>
    <row r="619" spans="1:42"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row>
    <row r="620" spans="1:42"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row>
    <row r="621" spans="1:42"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row>
    <row r="622" spans="1:42"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row>
    <row r="623" spans="1:42"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row>
    <row r="624" spans="1:42"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row>
    <row r="625" spans="1:42"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row>
    <row r="626" spans="1:42"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row>
    <row r="627" spans="1:42"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row>
    <row r="628" spans="1:42"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row>
    <row r="629" spans="1:42"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row>
    <row r="630" spans="1:42"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row>
    <row r="631" spans="1:42"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row>
    <row r="632" spans="1:42"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row>
    <row r="633" spans="1:42"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row>
    <row r="634" spans="1:42"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row>
    <row r="635" spans="1:42"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row>
    <row r="636" spans="1:42"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row>
    <row r="637" spans="1:42"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row>
    <row r="638" spans="1:42"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row>
    <row r="639" spans="1:42"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row>
    <row r="640" spans="1:42"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row>
    <row r="641" spans="1:42"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row>
    <row r="642" spans="1:42"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row>
    <row r="643" spans="1:42"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row>
    <row r="644" spans="1:42"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row>
    <row r="645" spans="1:42"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row>
    <row r="646" spans="1:42"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row>
    <row r="647" spans="1:42"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row>
    <row r="648" spans="1:42"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row>
    <row r="649" spans="1:42"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row>
    <row r="650" spans="1:42"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row>
    <row r="651" spans="1:42"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row>
    <row r="652" spans="1:42"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row>
    <row r="653" spans="1:42"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row>
    <row r="654" spans="1:42"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row>
    <row r="655" spans="1:42"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row>
    <row r="656" spans="1:42"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row>
    <row r="657" spans="1:42"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row>
    <row r="658" spans="1:42"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row>
    <row r="659" spans="1:42"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row>
    <row r="660" spans="1:42"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row>
    <row r="661" spans="1:42"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row>
    <row r="662" spans="1:42"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row>
    <row r="663" spans="1:42"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row>
    <row r="664" spans="1:42"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row>
    <row r="665" spans="1:42"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row>
    <row r="666" spans="1:42"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row>
    <row r="667" spans="1:42"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row>
    <row r="668" spans="1:42"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row>
    <row r="669" spans="1:42"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row>
    <row r="670" spans="1:42"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row>
    <row r="671" spans="1:42"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row>
    <row r="672" spans="1:42"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row>
    <row r="673" spans="1:42"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row>
    <row r="674" spans="1:42"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row>
    <row r="675" spans="1:42"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row>
    <row r="676" spans="1:42"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row>
    <row r="677" spans="1:42"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row>
    <row r="678" spans="1:42"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row>
    <row r="679" spans="1:42"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row>
    <row r="680" spans="1:42"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row>
    <row r="681" spans="1:42"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row>
    <row r="682" spans="1:42"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row>
    <row r="683" spans="1:42"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row>
    <row r="684" spans="1:42"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row>
    <row r="685" spans="1:42"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row>
    <row r="686" spans="1:42"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row>
    <row r="687" spans="1:42"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row>
    <row r="688" spans="1:42"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row>
    <row r="689" spans="1:42"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row>
    <row r="690" spans="1:42"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row>
    <row r="691" spans="1:42"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row>
    <row r="692" spans="1:42"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row>
    <row r="693" spans="1:42"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row>
    <row r="694" spans="1:42"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row>
    <row r="695" spans="1:42"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row>
    <row r="696" spans="1:42"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row>
    <row r="697" spans="1:42"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row>
    <row r="698" spans="1:42"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row>
    <row r="699" spans="1:42"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row>
    <row r="700" spans="1:42"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row>
    <row r="701" spans="1:42"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row>
    <row r="702" spans="1:42"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row>
    <row r="703" spans="1:42"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row>
    <row r="704" spans="1:42"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row>
    <row r="705" spans="1:42"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row>
    <row r="706" spans="1:42"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row>
    <row r="707" spans="1:42"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row>
    <row r="708" spans="1:42"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row>
    <row r="709" spans="1:42"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row>
    <row r="710" spans="1:42"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row>
    <row r="711" spans="1:42"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row>
    <row r="712" spans="1:42"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row>
    <row r="713" spans="1:42"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row>
    <row r="714" spans="1:42"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row>
    <row r="715" spans="1:42"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row>
    <row r="716" spans="1:42"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row>
    <row r="717" spans="1:42"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row>
    <row r="718" spans="1:42"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row>
    <row r="719" spans="1:42"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row>
    <row r="720" spans="1:42"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row>
    <row r="721" spans="1:42"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row>
    <row r="722" spans="1:42"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row>
    <row r="723" spans="1:42"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row>
    <row r="724" spans="1:42"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row>
    <row r="725" spans="1:42"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row>
    <row r="726" spans="1:42"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row>
    <row r="727" spans="1:42"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row>
    <row r="728" spans="1:42"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row>
    <row r="729" spans="1:42"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row>
    <row r="730" spans="1:42"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row>
    <row r="731" spans="1:42"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row>
    <row r="732" spans="1:42"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row>
    <row r="733" spans="1:42"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row>
    <row r="734" spans="1:42"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row>
    <row r="735" spans="1:42"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row>
    <row r="736" spans="1:42"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row>
    <row r="737" spans="1:42"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row>
    <row r="738" spans="1:42"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row>
    <row r="739" spans="1:42"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row>
    <row r="740" spans="1:42"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row>
    <row r="741" spans="1:42"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row>
    <row r="742" spans="1:42"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row>
    <row r="743" spans="1:42"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row>
    <row r="744" spans="1:42"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row>
    <row r="745" spans="1:42"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row>
    <row r="746" spans="1:42"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row>
    <row r="747" spans="1:42"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row>
    <row r="748" spans="1:42"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row>
    <row r="749" spans="1:42"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row>
    <row r="750" spans="1:42"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row>
    <row r="751" spans="1:42"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row>
    <row r="752" spans="1:42"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row>
    <row r="753" spans="1:42"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row>
    <row r="754" spans="1:42"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row>
    <row r="755" spans="1:42"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row>
    <row r="756" spans="1:42"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row>
    <row r="757" spans="1:42"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row>
    <row r="758" spans="1:42"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row>
    <row r="759" spans="1:42"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row>
    <row r="760" spans="1:42"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row>
    <row r="761" spans="1:42"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row>
    <row r="762" spans="1:42"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row>
    <row r="763" spans="1:42"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row>
    <row r="764" spans="1:42"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row>
    <row r="765" spans="1:42"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row>
    <row r="766" spans="1:42"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row>
    <row r="767" spans="1:42"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row>
    <row r="768" spans="1:42"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row>
    <row r="769" spans="1:42"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row>
    <row r="770" spans="1:42"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row>
    <row r="771" spans="1:42"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row>
    <row r="772" spans="1:42"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row>
    <row r="773" spans="1:42"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row>
    <row r="774" spans="1:42"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row>
    <row r="775" spans="1:42"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row>
    <row r="776" spans="1:42"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row>
    <row r="777" spans="1:42"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row>
    <row r="778" spans="1:42"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row>
    <row r="779" spans="1:42"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row>
    <row r="780" spans="1:42"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row>
    <row r="781" spans="1:42"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row>
    <row r="782" spans="1:42"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row>
    <row r="783" spans="1:42"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row>
    <row r="784" spans="1:42"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row>
    <row r="785" spans="1:42"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row>
    <row r="786" spans="1:42"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row>
    <row r="787" spans="1:42"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row>
    <row r="788" spans="1:42"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row>
    <row r="789" spans="1:42"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row>
    <row r="790" spans="1:42"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row>
    <row r="791" spans="1:42"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row>
    <row r="792" spans="1:42"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row>
    <row r="793" spans="1:42"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row>
    <row r="794" spans="1:42"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row>
    <row r="795" spans="1:42"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row>
    <row r="796" spans="1:42"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row>
    <row r="797" spans="1:42"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row>
    <row r="798" spans="1:42"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row>
    <row r="799" spans="1:42"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row>
    <row r="800" spans="1:42"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row>
    <row r="801" spans="1:42"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row>
    <row r="802" spans="1:42"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row>
    <row r="803" spans="1:42"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row>
    <row r="804" spans="1:42"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row>
    <row r="805" spans="1:42"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row>
    <row r="806" spans="1:42"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row>
    <row r="807" spans="1:42"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row>
    <row r="808" spans="1:42"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row>
    <row r="809" spans="1:42"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row>
    <row r="810" spans="1:42"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row>
    <row r="811" spans="1:42"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row>
    <row r="812" spans="1:42"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row>
    <row r="813" spans="1:42"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row>
    <row r="814" spans="1:42"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row>
    <row r="815" spans="1:42"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row>
    <row r="816" spans="1:42"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row>
    <row r="817" spans="1:42"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row>
    <row r="818" spans="1:42"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row>
    <row r="819" spans="1:42"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row>
    <row r="820" spans="1:42"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row>
    <row r="821" spans="1:42"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row>
    <row r="822" spans="1:42"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row>
    <row r="823" spans="1:42"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row>
    <row r="824" spans="1:42"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row>
    <row r="825" spans="1:42"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row>
    <row r="826" spans="1:42"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row>
    <row r="827" spans="1:42"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row>
    <row r="828" spans="1:42"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row>
    <row r="829" spans="1:42"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row>
    <row r="830" spans="1:42"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row>
    <row r="831" spans="1:42"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row>
    <row r="832" spans="1:42"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row>
    <row r="833" spans="1:42"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row>
    <row r="834" spans="1:42"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row>
    <row r="835" spans="1:42"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row>
    <row r="836" spans="1:42"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row>
    <row r="837" spans="1:42"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row>
    <row r="838" spans="1:42"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row>
    <row r="839" spans="1:42"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row>
    <row r="840" spans="1:42"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row>
    <row r="841" spans="1:42"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row>
    <row r="842" spans="1:42"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row>
    <row r="843" spans="1:42"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row>
    <row r="844" spans="1:42"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row>
    <row r="845" spans="1:42"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row>
    <row r="846" spans="1:42"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row>
    <row r="847" spans="1:42"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row>
    <row r="848" spans="1:42"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row>
    <row r="849" spans="1:42"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row>
    <row r="850" spans="1:42"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row>
    <row r="851" spans="1:42"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row>
    <row r="852" spans="1:42"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row>
    <row r="853" spans="1:42"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row>
    <row r="854" spans="1:42"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row>
    <row r="855" spans="1:42"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row>
    <row r="856" spans="1:42"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row>
    <row r="857" spans="1:42"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row>
    <row r="858" spans="1:42"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row>
    <row r="859" spans="1:42"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row>
    <row r="860" spans="1:42"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row>
    <row r="861" spans="1:42"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row>
    <row r="862" spans="1:42"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row>
    <row r="863" spans="1:42"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row>
    <row r="864" spans="1:42"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row>
    <row r="865" spans="1:42"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row>
    <row r="866" spans="1:42"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row>
    <row r="867" spans="1:42"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row>
    <row r="868" spans="1:42"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row>
    <row r="869" spans="1:42"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row>
    <row r="870" spans="1:42"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row>
    <row r="871" spans="1:42"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row>
    <row r="872" spans="1:42"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row>
    <row r="873" spans="1:42"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row>
    <row r="874" spans="1:42"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row>
    <row r="875" spans="1:42"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row>
    <row r="876" spans="1:42"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row>
    <row r="877" spans="1:42"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row>
    <row r="878" spans="1:42"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row>
    <row r="879" spans="1:42"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row>
    <row r="880" spans="1:42"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row>
    <row r="881" spans="1:42"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row>
    <row r="882" spans="1:42"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row>
    <row r="883" spans="1:42"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row>
    <row r="884" spans="1:42"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row>
    <row r="885" spans="1:42"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row>
    <row r="886" spans="1:42"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row>
    <row r="887" spans="1:42"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row>
    <row r="888" spans="1:42"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row>
    <row r="889" spans="1:42"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row>
    <row r="890" spans="1:42"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row>
    <row r="891" spans="1:42"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row>
    <row r="892" spans="1:42"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row>
    <row r="893" spans="1:42"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row>
    <row r="894" spans="1:42"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row>
    <row r="895" spans="1:42"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row>
    <row r="896" spans="1:42"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row>
    <row r="897" spans="1:42"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row>
    <row r="898" spans="1:42"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row>
    <row r="899" spans="1:42"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row>
    <row r="900" spans="1:42"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row>
    <row r="901" spans="1:42"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row>
    <row r="902" spans="1:42"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row>
    <row r="903" spans="1:42"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row>
    <row r="904" spans="1:42"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row>
    <row r="905" spans="1:42"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row>
    <row r="906" spans="1:42"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row>
    <row r="907" spans="1:42"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row>
    <row r="908" spans="1:42"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row>
    <row r="909" spans="1:42"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row>
    <row r="910" spans="1:42"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row>
    <row r="911" spans="1:42"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row>
    <row r="912" spans="1:42"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row>
    <row r="913" spans="1:42"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row>
    <row r="914" spans="1:42"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row>
    <row r="915" spans="1:42"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row>
    <row r="916" spans="1:42"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row>
    <row r="917" spans="1:42"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row>
    <row r="918" spans="1:42"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row>
    <row r="919" spans="1:42"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row>
    <row r="920" spans="1:42"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row>
    <row r="921" spans="1:42"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row>
    <row r="922" spans="1:42"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row>
    <row r="923" spans="1:42"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row>
    <row r="924" spans="1:42"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row>
    <row r="925" spans="1:42"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row>
    <row r="926" spans="1:42"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row>
    <row r="927" spans="1:42"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row>
    <row r="928" spans="1:42"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row>
    <row r="929" spans="1:42"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row>
    <row r="930" spans="1:42"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row>
    <row r="931" spans="1:42"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row>
    <row r="932" spans="1:42"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row>
    <row r="933" spans="1:42"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row>
    <row r="934" spans="1:42"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row>
    <row r="935" spans="1:42"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row>
    <row r="936" spans="1:42"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row>
    <row r="937" spans="1:42"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row>
    <row r="938" spans="1:42"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row>
    <row r="939" spans="1:42"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row>
    <row r="940" spans="1:42"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row>
    <row r="941" spans="1:42"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row>
    <row r="942" spans="1:42"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row>
    <row r="943" spans="1:42"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row>
    <row r="944" spans="1:42"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row>
    <row r="945" spans="1:42"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row>
    <row r="946" spans="1:42"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row>
    <row r="947" spans="1:42"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row>
    <row r="948" spans="1:42"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row>
    <row r="949" spans="1:42"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row>
    <row r="950" spans="1:42"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row>
    <row r="951" spans="1:42"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row>
    <row r="952" spans="1:42"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row>
    <row r="953" spans="1:42"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row>
    <row r="954" spans="1:42"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row>
    <row r="955" spans="1:42"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row>
    <row r="956" spans="1:42"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row>
    <row r="957" spans="1:42" ht="15.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row>
    <row r="958" spans="1:42" ht="15.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row>
    <row r="959" spans="1:42" ht="15.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row>
    <row r="960" spans="1:42" ht="15.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row>
    <row r="961" spans="1:42" ht="15.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row>
    <row r="962" spans="1:42" ht="15.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row>
    <row r="963" spans="1:42" ht="15.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row>
    <row r="964" spans="1:42" ht="15.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row>
    <row r="965" spans="1:42" ht="15.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row>
    <row r="966" spans="1:42" ht="15.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row>
    <row r="967" spans="1:42" ht="15.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row>
    <row r="968" spans="1:42" ht="15.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row>
    <row r="969" spans="1:42" ht="15.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row>
    <row r="970" spans="1:42" ht="15.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row>
    <row r="971" spans="1:42" ht="15.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row>
    <row r="972" spans="1:42" ht="15.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row>
    <row r="973" spans="1:42" ht="15.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row>
    <row r="974" spans="1:42" ht="15.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row>
    <row r="975" spans="1:42" ht="15.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row>
    <row r="976" spans="1:42" ht="15.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row>
    <row r="977" spans="1:42" ht="15.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row>
    <row r="978" spans="1:42" ht="15.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row>
    <row r="979" spans="1:42" ht="15.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row>
    <row r="980" spans="1:42" ht="15.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row>
    <row r="981" spans="1:42" ht="15.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row>
    <row r="982" spans="1:42" ht="15.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row>
    <row r="983" spans="1:42" ht="15.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row>
    <row r="984" spans="1:42" ht="15.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row>
    <row r="985" spans="1:42" ht="15.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row>
    <row r="986" spans="1:42" ht="15.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row>
    <row r="987" spans="1:42" ht="15.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row>
    <row r="988" spans="1:42" ht="15.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row>
    <row r="989" spans="1:42" ht="15.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row>
    <row r="990" spans="1:42" ht="15.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row>
    <row r="991" spans="1:42" ht="15.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row>
    <row r="992" spans="1:42" ht="15.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row>
    <row r="993" spans="1:42" ht="15.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row>
    <row r="994" spans="1:42" ht="15.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row>
    <row r="995" spans="1:42" ht="15.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row>
    <row r="996" spans="1:42" ht="15.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row>
    <row r="997" spans="1:42" ht="15.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row>
    <row r="998" spans="1:42" ht="15.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row>
    <row r="999" spans="1:42" ht="15.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row>
    <row r="1000" spans="1:42" ht="15.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row>
    <row r="1001" spans="1:42" ht="15.75" customHeight="1" x14ac:dyDescent="0.3">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row>
    <row r="1002" spans="1:42" ht="15.75" customHeight="1" x14ac:dyDescent="0.3">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row>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999"/>
  <sheetViews>
    <sheetView showGridLines="0" zoomScale="70" zoomScaleNormal="70" workbookViewId="0">
      <pane xSplit="1" ySplit="4" topLeftCell="B5" activePane="bottomRight" state="frozen"/>
      <selection pane="topRight" activeCell="B1" sqref="B1"/>
      <selection pane="bottomLeft" activeCell="A5" sqref="A5"/>
      <selection pane="bottomRight" activeCell="I27" sqref="I27"/>
    </sheetView>
  </sheetViews>
  <sheetFormatPr defaultColWidth="14.44140625" defaultRowHeight="15" customHeight="1" x14ac:dyDescent="0.3"/>
  <cols>
    <col min="1" max="1" width="75" customWidth="1"/>
    <col min="2" max="31" width="14.44140625" customWidth="1"/>
    <col min="32" max="32" width="17.109375" customWidth="1"/>
    <col min="33" max="39" width="14.44140625" customWidth="1"/>
  </cols>
  <sheetData>
    <row r="1" spans="1:39" ht="15.75" customHeight="1" x14ac:dyDescent="0.3">
      <c r="A1" s="68" t="s">
        <v>150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row>
    <row r="2" spans="1:39" ht="15.75" customHeight="1" x14ac:dyDescent="0.3">
      <c r="A2" s="69" t="s">
        <v>151</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7"/>
      <c r="AG2" s="27"/>
      <c r="AH2" s="27"/>
      <c r="AI2" s="27"/>
      <c r="AJ2" s="27"/>
      <c r="AK2" s="27"/>
      <c r="AL2" s="27"/>
      <c r="AM2" s="27"/>
    </row>
    <row r="3" spans="1:39" ht="15.75" customHeight="1" x14ac:dyDescent="0.3">
      <c r="A3" s="69"/>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7"/>
      <c r="AG3" s="54"/>
      <c r="AH3" s="54"/>
      <c r="AI3" s="54"/>
      <c r="AJ3" s="54"/>
      <c r="AK3" s="54"/>
      <c r="AL3" s="54"/>
      <c r="AM3" s="54"/>
    </row>
    <row r="4" spans="1:39" ht="15.75" customHeight="1" x14ac:dyDescent="0.3">
      <c r="A4" s="7"/>
      <c r="B4" s="70" t="s">
        <v>9</v>
      </c>
      <c r="C4" s="70" t="s">
        <v>10</v>
      </c>
      <c r="D4" s="70" t="s">
        <v>11</v>
      </c>
      <c r="E4" s="70" t="s">
        <v>12</v>
      </c>
      <c r="F4" s="70" t="s">
        <v>13</v>
      </c>
      <c r="G4" s="70" t="s">
        <v>14</v>
      </c>
      <c r="H4" s="70" t="s">
        <v>15</v>
      </c>
      <c r="I4" s="70" t="s">
        <v>16</v>
      </c>
      <c r="J4" s="70" t="s">
        <v>17</v>
      </c>
      <c r="K4" s="70" t="s">
        <v>18</v>
      </c>
      <c r="L4" s="70" t="s">
        <v>19</v>
      </c>
      <c r="M4" s="70" t="s">
        <v>20</v>
      </c>
      <c r="N4" s="70" t="s">
        <v>21</v>
      </c>
      <c r="O4" s="70" t="s">
        <v>22</v>
      </c>
      <c r="P4" s="70" t="s">
        <v>23</v>
      </c>
      <c r="Q4" s="70" t="s">
        <v>24</v>
      </c>
      <c r="R4" s="70" t="s">
        <v>25</v>
      </c>
      <c r="S4" s="70" t="s">
        <v>26</v>
      </c>
      <c r="T4" s="70" t="s">
        <v>27</v>
      </c>
      <c r="U4" s="70" t="s">
        <v>29</v>
      </c>
      <c r="V4" s="70" t="s">
        <v>30</v>
      </c>
      <c r="W4" s="70" t="s">
        <v>31</v>
      </c>
      <c r="X4" s="70" t="s">
        <v>32</v>
      </c>
      <c r="Y4" s="70" t="s">
        <v>33</v>
      </c>
      <c r="Z4" s="70" t="s">
        <v>34</v>
      </c>
      <c r="AA4" s="70" t="s">
        <v>35</v>
      </c>
      <c r="AB4" s="70" t="s">
        <v>36</v>
      </c>
      <c r="AC4" s="70" t="s">
        <v>37</v>
      </c>
      <c r="AD4" s="70" t="s">
        <v>38</v>
      </c>
      <c r="AE4" s="70" t="s">
        <v>39</v>
      </c>
      <c r="AF4" s="7"/>
      <c r="AG4" s="70">
        <v>2019</v>
      </c>
      <c r="AH4" s="70">
        <v>2020</v>
      </c>
      <c r="AI4" s="70">
        <v>2021</v>
      </c>
      <c r="AJ4" s="70">
        <v>2022</v>
      </c>
      <c r="AK4" s="70">
        <v>2023</v>
      </c>
      <c r="AL4" s="70">
        <v>2024</v>
      </c>
      <c r="AM4" s="70">
        <v>2025</v>
      </c>
    </row>
    <row r="5" spans="1:39" ht="15.75" customHeight="1" x14ac:dyDescent="0.3">
      <c r="A5" s="34" t="s">
        <v>91</v>
      </c>
      <c r="B5" s="58">
        <v>247.70500000000001</v>
      </c>
      <c r="C5" s="58">
        <v>302.97699999999998</v>
      </c>
      <c r="D5" s="58">
        <v>436.34699999999998</v>
      </c>
      <c r="E5" s="58">
        <v>490.375</v>
      </c>
      <c r="F5" s="58">
        <v>721.82499999999993</v>
      </c>
      <c r="G5" s="58">
        <v>821.63400000000001</v>
      </c>
      <c r="H5" s="58">
        <v>1119.992</v>
      </c>
      <c r="I5" s="58">
        <v>1042.146</v>
      </c>
      <c r="J5" s="58">
        <v>944.68600000000004</v>
      </c>
      <c r="K5" s="58">
        <v>742.25200000000007</v>
      </c>
      <c r="L5" s="58">
        <v>786.61199999999997</v>
      </c>
      <c r="M5" s="58">
        <v>693.81100000000004</v>
      </c>
      <c r="N5" s="58">
        <v>657.50400000000002</v>
      </c>
      <c r="O5" s="58">
        <v>511.51499999999999</v>
      </c>
      <c r="P5" s="58">
        <v>476.28999999999996</v>
      </c>
      <c r="Q5" s="58">
        <v>340.44600000000003</v>
      </c>
      <c r="R5" s="58">
        <v>302.86199999999997</v>
      </c>
      <c r="S5" s="58">
        <v>336.54700000000003</v>
      </c>
      <c r="T5" s="58">
        <v>400.30799999999999</v>
      </c>
      <c r="U5" s="58">
        <v>361.93899999999996</v>
      </c>
      <c r="V5" s="58">
        <v>305.66000000000008</v>
      </c>
      <c r="W5" s="58">
        <v>406.12700000000007</v>
      </c>
      <c r="X5" s="58">
        <v>411.834</v>
      </c>
      <c r="Y5" s="58">
        <v>470.10999999999996</v>
      </c>
      <c r="Z5" s="58">
        <v>430.90300000000002</v>
      </c>
      <c r="AA5" s="58">
        <v>444.7299999999999</v>
      </c>
      <c r="AB5" s="58">
        <v>632.89799999999991</v>
      </c>
      <c r="AC5" s="58">
        <v>538.00500000000011</v>
      </c>
      <c r="AD5" s="58">
        <v>544.98400000000004</v>
      </c>
      <c r="AE5" s="58">
        <v>496.96500000000003</v>
      </c>
      <c r="AF5" s="7"/>
      <c r="AG5" s="58">
        <v>1477.404</v>
      </c>
      <c r="AH5" s="58">
        <v>3705.5969999999998</v>
      </c>
      <c r="AI5" s="58">
        <v>3167.3610000000003</v>
      </c>
      <c r="AJ5" s="58">
        <v>1985.7550000000001</v>
      </c>
      <c r="AK5" s="58">
        <v>1401.6559999999999</v>
      </c>
      <c r="AL5" s="58">
        <v>1593.731</v>
      </c>
      <c r="AM5" s="58">
        <v>2046.5360000000001</v>
      </c>
    </row>
    <row r="6" spans="1:39" ht="15.75" customHeight="1" x14ac:dyDescent="0.3">
      <c r="A6" s="69" t="s">
        <v>152</v>
      </c>
      <c r="B6" s="48">
        <v>-164.94</v>
      </c>
      <c r="C6" s="48">
        <v>-259.20499999999998</v>
      </c>
      <c r="D6" s="48">
        <v>-295.51</v>
      </c>
      <c r="E6" s="48">
        <v>160.61200000000002</v>
      </c>
      <c r="F6" s="48">
        <v>-920.29299999999989</v>
      </c>
      <c r="G6" s="48">
        <v>-108.354</v>
      </c>
      <c r="H6" s="48">
        <v>-37.030000000000015</v>
      </c>
      <c r="I6" s="48">
        <v>-44.164000000000016</v>
      </c>
      <c r="J6" s="48">
        <v>306.12599999999998</v>
      </c>
      <c r="K6" s="48">
        <v>-250.59700000000001</v>
      </c>
      <c r="L6" s="48">
        <v>-65.451999999999998</v>
      </c>
      <c r="M6" s="48">
        <v>-58.406999999999996</v>
      </c>
      <c r="N6" s="48">
        <v>324.06599999999997</v>
      </c>
      <c r="O6" s="48">
        <v>233.82599999999999</v>
      </c>
      <c r="P6" s="48">
        <v>237.19200000000001</v>
      </c>
      <c r="Q6" s="48">
        <v>82.587000000000003</v>
      </c>
      <c r="R6" s="48">
        <v>-90.263999999999996</v>
      </c>
      <c r="S6" s="48">
        <v>118.905</v>
      </c>
      <c r="T6" s="48">
        <v>398.87099999999998</v>
      </c>
      <c r="U6" s="48">
        <v>-370.70499999999998</v>
      </c>
      <c r="V6" s="48">
        <v>169.97900000000001</v>
      </c>
      <c r="W6" s="48">
        <v>99.424999999999997</v>
      </c>
      <c r="X6" s="48">
        <v>-402.42200000000003</v>
      </c>
      <c r="Y6" s="48">
        <v>540.40599999999995</v>
      </c>
      <c r="Z6" s="48">
        <v>-205.494</v>
      </c>
      <c r="AA6" s="48">
        <v>15.929</v>
      </c>
      <c r="AB6" s="48">
        <v>-102.495</v>
      </c>
      <c r="AC6" s="48">
        <v>40.387999999999998</v>
      </c>
      <c r="AD6" s="48">
        <v>183.029</v>
      </c>
      <c r="AE6" s="48">
        <v>118.307</v>
      </c>
      <c r="AF6" s="7"/>
      <c r="AG6" s="48">
        <v>-559.04299999999989</v>
      </c>
      <c r="AH6" s="48">
        <v>-1109.8409999999999</v>
      </c>
      <c r="AI6" s="48">
        <v>-68.330000000000027</v>
      </c>
      <c r="AJ6" s="48">
        <v>877.67099999999994</v>
      </c>
      <c r="AK6" s="48">
        <v>56.807000000000016</v>
      </c>
      <c r="AL6" s="48">
        <v>407.38799999999992</v>
      </c>
      <c r="AM6" s="48">
        <v>-251.672</v>
      </c>
    </row>
    <row r="7" spans="1:39" ht="15.75" customHeight="1" x14ac:dyDescent="0.3">
      <c r="A7" s="7" t="s">
        <v>153</v>
      </c>
      <c r="B7" s="48">
        <v>134.55699999999999</v>
      </c>
      <c r="C7" s="48">
        <v>203.18</v>
      </c>
      <c r="D7" s="48">
        <v>250.14599999999999</v>
      </c>
      <c r="E7" s="48">
        <v>-192.386</v>
      </c>
      <c r="F7" s="48">
        <v>1036.57</v>
      </c>
      <c r="G7" s="48">
        <v>-15.763999999999999</v>
      </c>
      <c r="H7" s="48">
        <v>6.5209999999999999</v>
      </c>
      <c r="I7" s="48">
        <v>-109.14700000000001</v>
      </c>
      <c r="J7" s="48">
        <v>-442.15100000000001</v>
      </c>
      <c r="K7" s="48">
        <v>91.117999999999995</v>
      </c>
      <c r="L7" s="48">
        <v>-86.459000000000003</v>
      </c>
      <c r="M7" s="48">
        <v>-37.722999999999999</v>
      </c>
      <c r="N7" s="48">
        <v>-217.86</v>
      </c>
      <c r="O7" s="48">
        <v>-176.005</v>
      </c>
      <c r="P7" s="48">
        <v>-164.749</v>
      </c>
      <c r="Q7" s="48">
        <v>-72.87</v>
      </c>
      <c r="R7" s="48">
        <v>47.226999999999997</v>
      </c>
      <c r="S7" s="48">
        <v>-155.136</v>
      </c>
      <c r="T7" s="48">
        <v>-423.65600000000001</v>
      </c>
      <c r="U7" s="48">
        <v>294.78699999999998</v>
      </c>
      <c r="V7" s="48">
        <v>-294.40699999999998</v>
      </c>
      <c r="W7" s="48">
        <v>-165.81899999999999</v>
      </c>
      <c r="X7" s="48">
        <v>258.351</v>
      </c>
      <c r="Y7" s="48">
        <v>-622.46600000000001</v>
      </c>
      <c r="Z7" s="48">
        <v>110.21599999999999</v>
      </c>
      <c r="AA7" s="48">
        <v>-111.64100000000001</v>
      </c>
      <c r="AB7" s="48">
        <v>105.057</v>
      </c>
      <c r="AC7" s="48">
        <v>-36.866999999999997</v>
      </c>
      <c r="AD7" s="48">
        <v>-221.101</v>
      </c>
      <c r="AE7" s="48">
        <v>-187.28544045125</v>
      </c>
      <c r="AF7" s="7"/>
      <c r="AG7" s="48">
        <v>395.49699999999996</v>
      </c>
      <c r="AH7" s="48">
        <v>918.18</v>
      </c>
      <c r="AI7" s="48">
        <v>-475.21500000000003</v>
      </c>
      <c r="AJ7" s="48">
        <v>-631.48400000000004</v>
      </c>
      <c r="AK7" s="48">
        <v>-236.77800000000008</v>
      </c>
      <c r="AL7" s="48">
        <v>-824.34100000000001</v>
      </c>
      <c r="AM7" s="48">
        <v>66.764999999999986</v>
      </c>
    </row>
    <row r="8" spans="1:39" ht="15.75" customHeight="1" x14ac:dyDescent="0.3">
      <c r="A8" s="7" t="s">
        <v>154</v>
      </c>
      <c r="B8" s="71">
        <v>2.1520000000000001</v>
      </c>
      <c r="C8" s="71">
        <v>2.6219999999999999</v>
      </c>
      <c r="D8" s="71">
        <v>-1.84</v>
      </c>
      <c r="E8" s="71">
        <v>-10.191000000000001</v>
      </c>
      <c r="F8" s="71">
        <v>-2.2530000000000001</v>
      </c>
      <c r="G8" s="71">
        <v>-25.806999999999999</v>
      </c>
      <c r="H8" s="71">
        <v>-40.462000000000003</v>
      </c>
      <c r="I8" s="71">
        <v>-45.619</v>
      </c>
      <c r="J8" s="71">
        <v>19.939</v>
      </c>
      <c r="K8" s="71">
        <v>16.003</v>
      </c>
      <c r="L8" s="71">
        <v>11.468999999999999</v>
      </c>
      <c r="M8" s="71">
        <v>4.2869999999999999</v>
      </c>
      <c r="N8" s="71">
        <v>32.915999999999997</v>
      </c>
      <c r="O8" s="71">
        <v>21.518000000000001</v>
      </c>
      <c r="P8" s="71">
        <v>3.2280000000000002</v>
      </c>
      <c r="Q8" s="71">
        <v>-13.244999999999999</v>
      </c>
      <c r="R8" s="71">
        <v>6.0720000000000001</v>
      </c>
      <c r="S8" s="71">
        <v>7.4690000000000003</v>
      </c>
      <c r="T8" s="71">
        <v>6</v>
      </c>
      <c r="U8" s="71">
        <v>-5.6740000000000004</v>
      </c>
      <c r="V8" s="71">
        <v>6.5510000000000002</v>
      </c>
      <c r="W8" s="71">
        <v>-0.55600000000000005</v>
      </c>
      <c r="X8" s="71">
        <v>-5.6980000000000004</v>
      </c>
      <c r="Y8" s="71">
        <v>-13.263999999999999</v>
      </c>
      <c r="Z8" s="71">
        <v>3.2109999999999999</v>
      </c>
      <c r="AA8" s="71">
        <v>3.5840000000000001</v>
      </c>
      <c r="AB8" s="71">
        <v>-8.6999999999999994E-2</v>
      </c>
      <c r="AC8" s="71">
        <v>-11.375999999999999</v>
      </c>
      <c r="AD8" s="71">
        <v>-5.9909999999999997</v>
      </c>
      <c r="AE8" s="71">
        <v>-8.3810000000000002</v>
      </c>
      <c r="AF8" s="7"/>
      <c r="AG8" s="71">
        <v>-7.2570000000000006</v>
      </c>
      <c r="AH8" s="71">
        <v>-114.14100000000001</v>
      </c>
      <c r="AI8" s="71">
        <v>51.698</v>
      </c>
      <c r="AJ8" s="71">
        <v>44.417000000000002</v>
      </c>
      <c r="AK8" s="71">
        <v>13.867000000000001</v>
      </c>
      <c r="AL8" s="71">
        <v>-12.966999999999999</v>
      </c>
      <c r="AM8" s="71">
        <v>-4.6679999999999993</v>
      </c>
    </row>
    <row r="9" spans="1:39" ht="15.75" customHeight="1" x14ac:dyDescent="0.3">
      <c r="A9" s="72" t="s">
        <v>155</v>
      </c>
      <c r="B9" s="73">
        <v>0</v>
      </c>
      <c r="C9" s="73">
        <v>0</v>
      </c>
      <c r="D9" s="73">
        <v>0</v>
      </c>
      <c r="E9" s="73">
        <v>0</v>
      </c>
      <c r="F9" s="73">
        <v>0</v>
      </c>
      <c r="G9" s="73">
        <v>0</v>
      </c>
      <c r="H9" s="73">
        <v>0</v>
      </c>
      <c r="I9" s="73">
        <v>0</v>
      </c>
      <c r="J9" s="73">
        <v>0</v>
      </c>
      <c r="K9" s="73">
        <v>0</v>
      </c>
      <c r="L9" s="73">
        <v>0</v>
      </c>
      <c r="M9" s="73">
        <v>0</v>
      </c>
      <c r="N9" s="73">
        <v>0</v>
      </c>
      <c r="O9" s="73">
        <v>0</v>
      </c>
      <c r="P9" s="73">
        <v>0</v>
      </c>
      <c r="Q9" s="73">
        <v>0</v>
      </c>
      <c r="R9" s="73">
        <v>0</v>
      </c>
      <c r="S9" s="73">
        <v>0</v>
      </c>
      <c r="T9" s="73">
        <v>0</v>
      </c>
      <c r="U9" s="73">
        <v>0</v>
      </c>
      <c r="V9" s="73">
        <v>0</v>
      </c>
      <c r="W9" s="73">
        <v>12.484</v>
      </c>
      <c r="X9" s="73">
        <v>0</v>
      </c>
      <c r="Y9" s="73">
        <v>0</v>
      </c>
      <c r="Z9" s="73">
        <v>0</v>
      </c>
      <c r="AA9" s="73">
        <v>0</v>
      </c>
      <c r="AB9" s="73">
        <v>0</v>
      </c>
      <c r="AC9" s="73">
        <v>0</v>
      </c>
      <c r="AD9" s="73">
        <v>0</v>
      </c>
      <c r="AE9" s="74">
        <v>8.5060000000000002</v>
      </c>
      <c r="AF9" s="7"/>
      <c r="AG9" s="73">
        <v>0</v>
      </c>
      <c r="AH9" s="73">
        <v>0</v>
      </c>
      <c r="AI9" s="73">
        <v>0</v>
      </c>
      <c r="AJ9" s="73">
        <v>0</v>
      </c>
      <c r="AK9" s="73">
        <v>0</v>
      </c>
      <c r="AL9" s="73">
        <v>12.484</v>
      </c>
      <c r="AM9" s="73">
        <v>0</v>
      </c>
    </row>
    <row r="10" spans="1:39" ht="15.75" customHeight="1" x14ac:dyDescent="0.3">
      <c r="A10" s="75" t="s">
        <v>156</v>
      </c>
      <c r="B10" s="76">
        <v>275.93600000000004</v>
      </c>
      <c r="C10" s="76">
        <v>356.37999999999994</v>
      </c>
      <c r="D10" s="76">
        <v>483.55099999999999</v>
      </c>
      <c r="E10" s="76">
        <v>532.33999999999992</v>
      </c>
      <c r="F10" s="76">
        <v>607.80099999999993</v>
      </c>
      <c r="G10" s="76">
        <v>971.55899999999997</v>
      </c>
      <c r="H10" s="76">
        <v>1190.963</v>
      </c>
      <c r="I10" s="76">
        <v>1241.076</v>
      </c>
      <c r="J10" s="76">
        <v>1060.7720000000002</v>
      </c>
      <c r="K10" s="76">
        <v>885.72800000000007</v>
      </c>
      <c r="L10" s="76">
        <v>927.05399999999997</v>
      </c>
      <c r="M10" s="76">
        <v>785.654</v>
      </c>
      <c r="N10" s="76">
        <v>518.38200000000006</v>
      </c>
      <c r="O10" s="76">
        <v>432.17599999999999</v>
      </c>
      <c r="P10" s="76">
        <v>400.61899999999997</v>
      </c>
      <c r="Q10" s="76">
        <v>343.97400000000005</v>
      </c>
      <c r="R10" s="76">
        <v>339.82699999999994</v>
      </c>
      <c r="S10" s="76">
        <v>365.30900000000003</v>
      </c>
      <c r="T10" s="76">
        <v>419.09300000000002</v>
      </c>
      <c r="U10" s="76">
        <v>443.53099999999995</v>
      </c>
      <c r="V10" s="76">
        <v>423.53700000000003</v>
      </c>
      <c r="W10" s="76">
        <v>460.59300000000007</v>
      </c>
      <c r="X10" s="76">
        <v>561.60300000000007</v>
      </c>
      <c r="Y10" s="76">
        <v>565.43399999999997</v>
      </c>
      <c r="Z10" s="76">
        <v>522.97</v>
      </c>
      <c r="AA10" s="76">
        <v>536.85799999999995</v>
      </c>
      <c r="AB10" s="76">
        <v>630.42299999999989</v>
      </c>
      <c r="AC10" s="76">
        <v>545.86000000000013</v>
      </c>
      <c r="AD10" s="76">
        <v>589.04700000000003</v>
      </c>
      <c r="AE10" s="76">
        <v>565.81844045125001</v>
      </c>
      <c r="AF10" s="7"/>
      <c r="AG10" s="76">
        <v>1648.2069999999999</v>
      </c>
      <c r="AH10" s="76">
        <v>4011.3989999999999</v>
      </c>
      <c r="AI10" s="76">
        <v>3659.2080000000005</v>
      </c>
      <c r="AJ10" s="76">
        <v>1695.1510000000003</v>
      </c>
      <c r="AK10" s="76">
        <v>1567.76</v>
      </c>
      <c r="AL10" s="76">
        <v>2011.1670000000001</v>
      </c>
      <c r="AM10" s="76">
        <v>2236.1109999999999</v>
      </c>
    </row>
    <row r="11" spans="1:39" ht="15.75" customHeight="1" x14ac:dyDescent="0.3">
      <c r="A11" s="7"/>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7"/>
      <c r="AG11" s="15"/>
      <c r="AH11" s="15"/>
      <c r="AI11" s="15"/>
      <c r="AJ11" s="15"/>
      <c r="AK11" s="15"/>
      <c r="AL11" s="15"/>
      <c r="AM11" s="15"/>
    </row>
    <row r="12" spans="1:39" ht="15.75" customHeight="1" x14ac:dyDescent="0.3">
      <c r="A12" s="77" t="s">
        <v>126</v>
      </c>
      <c r="B12" s="78">
        <v>46.134999999999998</v>
      </c>
      <c r="C12" s="78">
        <v>72.69599999999997</v>
      </c>
      <c r="D12" s="78">
        <v>121.47300000000001</v>
      </c>
      <c r="E12" s="78">
        <v>152.661</v>
      </c>
      <c r="F12" s="78">
        <v>306.24299999999994</v>
      </c>
      <c r="G12" s="78">
        <v>352.67700000000002</v>
      </c>
      <c r="H12" s="78">
        <v>535.16</v>
      </c>
      <c r="I12" s="78">
        <v>452.80399999999997</v>
      </c>
      <c r="J12" s="78">
        <v>376.86800000000005</v>
      </c>
      <c r="K12" s="78">
        <v>204.22899999999998</v>
      </c>
      <c r="L12" s="78">
        <v>249.30999999999997</v>
      </c>
      <c r="M12" s="78">
        <v>173.08300000000011</v>
      </c>
      <c r="N12" s="78">
        <v>173.59300000000005</v>
      </c>
      <c r="O12" s="78">
        <v>129.16299999999995</v>
      </c>
      <c r="P12" s="78">
        <v>135.13400000000004</v>
      </c>
      <c r="Q12" s="78">
        <v>37.617000000000047</v>
      </c>
      <c r="R12" s="78">
        <v>30.377999999999936</v>
      </c>
      <c r="S12" s="78">
        <v>58.250000000000028</v>
      </c>
      <c r="T12" s="78">
        <v>92.869999999999976</v>
      </c>
      <c r="U12" s="78">
        <v>-36.842000000000013</v>
      </c>
      <c r="V12" s="78">
        <v>39.308000000000035</v>
      </c>
      <c r="W12" s="78">
        <v>98.258000000000095</v>
      </c>
      <c r="X12" s="78">
        <v>69.367999999999952</v>
      </c>
      <c r="Y12" s="78">
        <v>104.48899999999992</v>
      </c>
      <c r="Z12" s="78">
        <v>76.28000000000003</v>
      </c>
      <c r="AA12" s="78">
        <v>136.46299999999985</v>
      </c>
      <c r="AB12" s="78">
        <v>181.5029999999999</v>
      </c>
      <c r="AC12" s="78">
        <v>106.83100000000003</v>
      </c>
      <c r="AD12" s="78">
        <v>82.322000000000031</v>
      </c>
      <c r="AE12" s="78">
        <v>21.726000000000035</v>
      </c>
      <c r="AF12" s="7"/>
      <c r="AG12" s="78">
        <v>392.96499999999997</v>
      </c>
      <c r="AH12" s="78">
        <v>1646.884</v>
      </c>
      <c r="AI12" s="78">
        <v>1003.49</v>
      </c>
      <c r="AJ12" s="78">
        <v>475.50700000000006</v>
      </c>
      <c r="AK12" s="78">
        <v>144.65599999999992</v>
      </c>
      <c r="AL12" s="78">
        <v>311.423</v>
      </c>
      <c r="AM12" s="78">
        <v>501.07699999999977</v>
      </c>
    </row>
    <row r="13" spans="1:39" ht="15.75" customHeight="1" x14ac:dyDescent="0.3">
      <c r="A13" s="79" t="s">
        <v>157</v>
      </c>
      <c r="B13" s="80">
        <v>164.94</v>
      </c>
      <c r="C13" s="80">
        <v>259.20499999999998</v>
      </c>
      <c r="D13" s="80">
        <v>295.51</v>
      </c>
      <c r="E13" s="80">
        <v>-160.61200000000002</v>
      </c>
      <c r="F13" s="80">
        <v>920.29299999999989</v>
      </c>
      <c r="G13" s="80">
        <v>108.354</v>
      </c>
      <c r="H13" s="80">
        <v>37.030000000000015</v>
      </c>
      <c r="I13" s="80">
        <v>44.164000000000016</v>
      </c>
      <c r="J13" s="80">
        <v>-306.12599999999998</v>
      </c>
      <c r="K13" s="80">
        <v>250.59700000000001</v>
      </c>
      <c r="L13" s="80">
        <v>65.451999999999998</v>
      </c>
      <c r="M13" s="80">
        <v>58.406999999999996</v>
      </c>
      <c r="N13" s="80">
        <v>-324.06599999999997</v>
      </c>
      <c r="O13" s="80">
        <v>-233.82599999999999</v>
      </c>
      <c r="P13" s="80">
        <v>-237.19200000000001</v>
      </c>
      <c r="Q13" s="80">
        <v>-82.587000000000003</v>
      </c>
      <c r="R13" s="80">
        <v>90.263999999999996</v>
      </c>
      <c r="S13" s="80">
        <v>-118.905</v>
      </c>
      <c r="T13" s="80">
        <v>-398.87099999999998</v>
      </c>
      <c r="U13" s="80">
        <v>370.70499999999998</v>
      </c>
      <c r="V13" s="80">
        <v>-169.97900000000001</v>
      </c>
      <c r="W13" s="80">
        <v>-99.424999999999997</v>
      </c>
      <c r="X13" s="80">
        <v>402.42200000000003</v>
      </c>
      <c r="Y13" s="80">
        <v>-540.40599999999995</v>
      </c>
      <c r="Z13" s="80">
        <v>205.494</v>
      </c>
      <c r="AA13" s="80">
        <v>-15.929</v>
      </c>
      <c r="AB13" s="80">
        <v>102.495</v>
      </c>
      <c r="AC13" s="80">
        <v>-40.387999999999998</v>
      </c>
      <c r="AD13" s="80">
        <v>-183.029</v>
      </c>
      <c r="AE13" s="80">
        <v>-118.307</v>
      </c>
      <c r="AF13" s="7"/>
      <c r="AG13" s="80">
        <v>559.04299999999989</v>
      </c>
      <c r="AH13" s="80">
        <v>1109.8409999999999</v>
      </c>
      <c r="AI13" s="80">
        <v>68.330000000000027</v>
      </c>
      <c r="AJ13" s="80">
        <v>-877.67099999999994</v>
      </c>
      <c r="AK13" s="80">
        <v>-56.807000000000016</v>
      </c>
      <c r="AL13" s="80">
        <v>-407.38799999999992</v>
      </c>
      <c r="AM13" s="80">
        <v>251.672</v>
      </c>
    </row>
    <row r="14" spans="1:39" ht="15.75" customHeight="1" x14ac:dyDescent="0.3">
      <c r="A14" s="79" t="s">
        <v>158</v>
      </c>
      <c r="B14" s="80">
        <v>-4.0510000000000002</v>
      </c>
      <c r="C14" s="80">
        <v>-3.6040000000000001</v>
      </c>
      <c r="D14" s="80">
        <v>-3.8639999999999999</v>
      </c>
      <c r="E14" s="80">
        <v>2.2629999999999999</v>
      </c>
      <c r="F14" s="80">
        <v>-14.522</v>
      </c>
      <c r="G14" s="80">
        <v>-0.63600000000000001</v>
      </c>
      <c r="H14" s="80">
        <v>-3.1349999999999998</v>
      </c>
      <c r="I14" s="80">
        <v>-6.6769999999999996</v>
      </c>
      <c r="J14" s="80">
        <v>1.0369999999999999</v>
      </c>
      <c r="K14" s="80">
        <v>0</v>
      </c>
      <c r="L14" s="80">
        <v>0</v>
      </c>
      <c r="M14" s="80">
        <v>0</v>
      </c>
      <c r="N14" s="80">
        <v>0</v>
      </c>
      <c r="O14" s="80">
        <v>0</v>
      </c>
      <c r="P14" s="80">
        <v>0</v>
      </c>
      <c r="Q14" s="80">
        <v>0</v>
      </c>
      <c r="R14" s="80">
        <v>0</v>
      </c>
      <c r="S14" s="80">
        <v>0</v>
      </c>
      <c r="T14" s="80">
        <v>0</v>
      </c>
      <c r="U14" s="80">
        <v>0</v>
      </c>
      <c r="V14" s="80">
        <v>0</v>
      </c>
      <c r="W14" s="80">
        <v>0</v>
      </c>
      <c r="X14" s="80">
        <v>0</v>
      </c>
      <c r="Y14" s="80">
        <v>0</v>
      </c>
      <c r="Z14" s="80">
        <v>0</v>
      </c>
      <c r="AA14" s="80">
        <v>0</v>
      </c>
      <c r="AB14" s="80">
        <v>0</v>
      </c>
      <c r="AC14" s="80">
        <v>0</v>
      </c>
      <c r="AD14" s="80">
        <v>0</v>
      </c>
      <c r="AE14" s="80">
        <v>0</v>
      </c>
      <c r="AF14" s="7"/>
      <c r="AG14" s="80">
        <v>-9.2560000000000002</v>
      </c>
      <c r="AH14" s="80">
        <v>-24.97</v>
      </c>
      <c r="AI14" s="80">
        <v>1.0369999999999999</v>
      </c>
      <c r="AJ14" s="80">
        <v>0</v>
      </c>
      <c r="AK14" s="80">
        <v>0</v>
      </c>
      <c r="AL14" s="80">
        <v>0</v>
      </c>
      <c r="AM14" s="80">
        <v>0</v>
      </c>
    </row>
    <row r="15" spans="1:39" ht="15.75" customHeight="1" x14ac:dyDescent="0.3">
      <c r="A15" s="79" t="s">
        <v>159</v>
      </c>
      <c r="B15" s="80">
        <v>-134.55699999999999</v>
      </c>
      <c r="C15" s="80">
        <v>-203.18</v>
      </c>
      <c r="D15" s="80">
        <v>-250.14599999999999</v>
      </c>
      <c r="E15" s="80">
        <v>192.386</v>
      </c>
      <c r="F15" s="80">
        <v>-1036.57</v>
      </c>
      <c r="G15" s="80">
        <v>15.763999999999999</v>
      </c>
      <c r="H15" s="80">
        <v>-6.5209999999999999</v>
      </c>
      <c r="I15" s="80">
        <v>109.14700000000001</v>
      </c>
      <c r="J15" s="80">
        <v>442.15100000000001</v>
      </c>
      <c r="K15" s="80">
        <v>-91.117999999999995</v>
      </c>
      <c r="L15" s="80">
        <v>86.459000000000003</v>
      </c>
      <c r="M15" s="80">
        <v>37.722999999999999</v>
      </c>
      <c r="N15" s="80">
        <v>217.86</v>
      </c>
      <c r="O15" s="80">
        <v>176.005</v>
      </c>
      <c r="P15" s="80">
        <v>164.749</v>
      </c>
      <c r="Q15" s="80">
        <v>72.87</v>
      </c>
      <c r="R15" s="80">
        <v>-47.226999999999997</v>
      </c>
      <c r="S15" s="80">
        <v>155.136</v>
      </c>
      <c r="T15" s="80">
        <v>423.65600000000001</v>
      </c>
      <c r="U15" s="80">
        <v>-294.78699999999998</v>
      </c>
      <c r="V15" s="80">
        <v>294.40699999999998</v>
      </c>
      <c r="W15" s="80">
        <v>165.81899999999999</v>
      </c>
      <c r="X15" s="80">
        <v>-258.351</v>
      </c>
      <c r="Y15" s="80">
        <v>622.46600000000001</v>
      </c>
      <c r="Z15" s="80">
        <v>-110.21599999999999</v>
      </c>
      <c r="AA15" s="80">
        <v>111.64100000000001</v>
      </c>
      <c r="AB15" s="80">
        <v>-105.057</v>
      </c>
      <c r="AC15" s="80">
        <v>36.866999999999997</v>
      </c>
      <c r="AD15" s="80">
        <v>221.101</v>
      </c>
      <c r="AE15" s="80">
        <v>187.28544045125</v>
      </c>
      <c r="AF15" s="7"/>
      <c r="AG15" s="80">
        <v>-395.49699999999996</v>
      </c>
      <c r="AH15" s="80">
        <v>-918.18</v>
      </c>
      <c r="AI15" s="80">
        <v>475.21500000000003</v>
      </c>
      <c r="AJ15" s="80">
        <v>631.48400000000004</v>
      </c>
      <c r="AK15" s="80">
        <v>236.77800000000008</v>
      </c>
      <c r="AL15" s="80">
        <v>824.34100000000001</v>
      </c>
      <c r="AM15" s="80">
        <v>-66.764999999999986</v>
      </c>
    </row>
    <row r="16" spans="1:39" ht="15.75" customHeight="1" x14ac:dyDescent="0.3">
      <c r="A16" s="79" t="s">
        <v>160</v>
      </c>
      <c r="B16" s="80">
        <v>-2.1520000000000001</v>
      </c>
      <c r="C16" s="80">
        <v>-2.6219999999999999</v>
      </c>
      <c r="D16" s="80">
        <v>1.84</v>
      </c>
      <c r="E16" s="80">
        <v>10.191000000000001</v>
      </c>
      <c r="F16" s="80">
        <v>2.2530000000000001</v>
      </c>
      <c r="G16" s="80">
        <v>25.806999999999999</v>
      </c>
      <c r="H16" s="80">
        <v>40.462000000000003</v>
      </c>
      <c r="I16" s="80">
        <v>45.619</v>
      </c>
      <c r="J16" s="80">
        <v>-19.939</v>
      </c>
      <c r="K16" s="80">
        <v>-16.003</v>
      </c>
      <c r="L16" s="80">
        <v>-11.468999999999999</v>
      </c>
      <c r="M16" s="80">
        <v>-4.2869999999999999</v>
      </c>
      <c r="N16" s="80">
        <v>-32.915999999999997</v>
      </c>
      <c r="O16" s="80">
        <v>-21.518000000000001</v>
      </c>
      <c r="P16" s="80">
        <v>-3.2280000000000002</v>
      </c>
      <c r="Q16" s="80">
        <v>13.244999999999999</v>
      </c>
      <c r="R16" s="80">
        <v>-6.0720000000000001</v>
      </c>
      <c r="S16" s="80">
        <v>-7.4690000000000003</v>
      </c>
      <c r="T16" s="80">
        <v>-6</v>
      </c>
      <c r="U16" s="80">
        <v>5.6740000000000004</v>
      </c>
      <c r="V16" s="80">
        <v>-6.5510000000000002</v>
      </c>
      <c r="W16" s="80">
        <v>0.55600000000000005</v>
      </c>
      <c r="X16" s="80">
        <v>5.6980000000000004</v>
      </c>
      <c r="Y16" s="80">
        <v>13.263999999999999</v>
      </c>
      <c r="Z16" s="80">
        <v>-3.2109999999999999</v>
      </c>
      <c r="AA16" s="80">
        <v>-3.5840000000000001</v>
      </c>
      <c r="AB16" s="80">
        <v>8.6999999999999994E-2</v>
      </c>
      <c r="AC16" s="80">
        <v>11.375999999999999</v>
      </c>
      <c r="AD16" s="80">
        <v>5.9909999999999997</v>
      </c>
      <c r="AE16" s="81">
        <v>8.3810000000000002</v>
      </c>
      <c r="AF16" s="7"/>
      <c r="AG16" s="80">
        <v>7.2570000000000006</v>
      </c>
      <c r="AH16" s="80">
        <v>114.14100000000001</v>
      </c>
      <c r="AI16" s="80">
        <v>-51.698</v>
      </c>
      <c r="AJ16" s="80">
        <v>-44.417000000000002</v>
      </c>
      <c r="AK16" s="80">
        <v>-13.867000000000001</v>
      </c>
      <c r="AL16" s="80">
        <v>12.966999999999999</v>
      </c>
      <c r="AM16" s="80">
        <v>4.6679999999999993</v>
      </c>
    </row>
    <row r="17" spans="1:39" ht="15.75" customHeight="1" x14ac:dyDescent="0.3">
      <c r="A17" s="82" t="s">
        <v>161</v>
      </c>
      <c r="B17" s="83">
        <v>0</v>
      </c>
      <c r="C17" s="83">
        <v>0</v>
      </c>
      <c r="D17" s="83">
        <v>0</v>
      </c>
      <c r="E17" s="83">
        <v>0</v>
      </c>
      <c r="F17" s="83">
        <v>0</v>
      </c>
      <c r="G17" s="83">
        <v>0</v>
      </c>
      <c r="H17" s="83">
        <v>0</v>
      </c>
      <c r="I17" s="83">
        <v>0</v>
      </c>
      <c r="J17" s="83">
        <v>0</v>
      </c>
      <c r="K17" s="83">
        <v>0</v>
      </c>
      <c r="L17" s="83">
        <v>0</v>
      </c>
      <c r="M17" s="83">
        <v>0</v>
      </c>
      <c r="N17" s="83">
        <v>0</v>
      </c>
      <c r="O17" s="83">
        <v>0</v>
      </c>
      <c r="P17" s="83">
        <v>0</v>
      </c>
      <c r="Q17" s="83">
        <v>0</v>
      </c>
      <c r="R17" s="83">
        <v>0</v>
      </c>
      <c r="S17" s="83">
        <v>0</v>
      </c>
      <c r="T17" s="83">
        <v>0</v>
      </c>
      <c r="U17" s="83">
        <v>158.4</v>
      </c>
      <c r="V17" s="83">
        <v>1.6</v>
      </c>
      <c r="W17" s="83">
        <v>-12.5</v>
      </c>
      <c r="X17" s="83">
        <v>0</v>
      </c>
      <c r="Y17" s="83">
        <v>0</v>
      </c>
      <c r="Z17" s="83">
        <v>0</v>
      </c>
      <c r="AA17" s="83">
        <v>0</v>
      </c>
      <c r="AB17" s="83">
        <v>0</v>
      </c>
      <c r="AC17" s="83">
        <v>0</v>
      </c>
      <c r="AD17" s="83">
        <v>3.2</v>
      </c>
      <c r="AE17" s="84">
        <v>-7.3079999999999998</v>
      </c>
      <c r="AF17" s="7"/>
      <c r="AG17" s="83">
        <v>0</v>
      </c>
      <c r="AH17" s="83">
        <v>0</v>
      </c>
      <c r="AI17" s="83">
        <v>0</v>
      </c>
      <c r="AJ17" s="83">
        <v>0</v>
      </c>
      <c r="AK17" s="83">
        <v>158.4</v>
      </c>
      <c r="AL17" s="83">
        <v>-10.9</v>
      </c>
      <c r="AM17" s="83">
        <v>0</v>
      </c>
    </row>
    <row r="18" spans="1:39" ht="15.75" customHeight="1" x14ac:dyDescent="0.3">
      <c r="A18" s="79" t="s">
        <v>162</v>
      </c>
      <c r="B18" s="80">
        <v>24.180000000000021</v>
      </c>
      <c r="C18" s="80">
        <v>49.798999999999964</v>
      </c>
      <c r="D18" s="80">
        <v>43.340000000000032</v>
      </c>
      <c r="E18" s="80">
        <v>44.22799999999998</v>
      </c>
      <c r="F18" s="80">
        <v>-128.54600000000011</v>
      </c>
      <c r="G18" s="80">
        <v>149.28899999999999</v>
      </c>
      <c r="H18" s="80">
        <v>67.836000000000013</v>
      </c>
      <c r="I18" s="80">
        <v>192.25300000000001</v>
      </c>
      <c r="J18" s="80">
        <v>117.12300000000002</v>
      </c>
      <c r="K18" s="80">
        <v>143.476</v>
      </c>
      <c r="L18" s="80">
        <v>140.44200000000001</v>
      </c>
      <c r="M18" s="80">
        <v>91.842999999999989</v>
      </c>
      <c r="N18" s="80">
        <v>-139.12199999999996</v>
      </c>
      <c r="O18" s="80">
        <v>-79.338999999999999</v>
      </c>
      <c r="P18" s="80">
        <v>-75.671000000000006</v>
      </c>
      <c r="Q18" s="80">
        <v>3.5280000000000005</v>
      </c>
      <c r="R18" s="80">
        <v>36.964999999999996</v>
      </c>
      <c r="S18" s="80">
        <v>28.761999999999993</v>
      </c>
      <c r="T18" s="80">
        <v>18.785000000000025</v>
      </c>
      <c r="U18" s="80">
        <v>239.99200000000002</v>
      </c>
      <c r="V18" s="80">
        <v>119.47699999999996</v>
      </c>
      <c r="W18" s="80">
        <v>54.449999999999989</v>
      </c>
      <c r="X18" s="80">
        <v>149.76900000000003</v>
      </c>
      <c r="Y18" s="80">
        <v>95.324000000000055</v>
      </c>
      <c r="Z18" s="80">
        <v>92.067000000000007</v>
      </c>
      <c r="AA18" s="80">
        <v>92.128</v>
      </c>
      <c r="AB18" s="80">
        <v>-2.4749999999999974</v>
      </c>
      <c r="AC18" s="80">
        <v>7.8549999999999986</v>
      </c>
      <c r="AD18" s="80">
        <v>47.263000000000005</v>
      </c>
      <c r="AE18" s="80">
        <v>70.051440451249988</v>
      </c>
      <c r="AF18" s="7"/>
      <c r="AG18" s="80">
        <v>161.54699999999997</v>
      </c>
      <c r="AH18" s="80">
        <v>280.83199999999994</v>
      </c>
      <c r="AI18" s="80">
        <v>492.88400000000013</v>
      </c>
      <c r="AJ18" s="80">
        <v>-290.60399999999993</v>
      </c>
      <c r="AK18" s="80">
        <v>324.50400000000008</v>
      </c>
      <c r="AL18" s="80">
        <v>419.0200000000001</v>
      </c>
      <c r="AM18" s="80">
        <v>189.57500000000002</v>
      </c>
    </row>
    <row r="19" spans="1:39" ht="15.75" customHeight="1" x14ac:dyDescent="0.3">
      <c r="A19" s="79" t="s">
        <v>163</v>
      </c>
      <c r="B19" s="80">
        <v>-6.4080000000000004</v>
      </c>
      <c r="C19" s="80">
        <v>-13.196999999999999</v>
      </c>
      <c r="D19" s="80">
        <v>-11.484999999999999</v>
      </c>
      <c r="E19" s="80">
        <v>-11.72</v>
      </c>
      <c r="F19" s="80">
        <v>34.064999999999998</v>
      </c>
      <c r="G19" s="80">
        <v>-39.561999999999998</v>
      </c>
      <c r="H19" s="80">
        <v>-17.977</v>
      </c>
      <c r="I19" s="80">
        <v>-50.947000000000003</v>
      </c>
      <c r="J19" s="80">
        <v>-31.038</v>
      </c>
      <c r="K19" s="80">
        <v>-38.021000000000001</v>
      </c>
      <c r="L19" s="80">
        <v>-37.216999999999999</v>
      </c>
      <c r="M19" s="80">
        <v>-24.338000000000001</v>
      </c>
      <c r="N19" s="80">
        <v>36.866999999999997</v>
      </c>
      <c r="O19" s="80">
        <v>21.024999999999999</v>
      </c>
      <c r="P19" s="80">
        <v>20.053000000000001</v>
      </c>
      <c r="Q19" s="80">
        <v>-0.94699999999999995</v>
      </c>
      <c r="R19" s="80">
        <v>-9.9250000000000007</v>
      </c>
      <c r="S19" s="80">
        <v>-7.7229999999999999</v>
      </c>
      <c r="T19" s="80">
        <v>-5.0439999999999996</v>
      </c>
      <c r="U19" s="80">
        <v>-64.438000000000002</v>
      </c>
      <c r="V19" s="80">
        <v>-32.08</v>
      </c>
      <c r="W19" s="80">
        <v>-14.62</v>
      </c>
      <c r="X19" s="80">
        <v>-40.213000000000001</v>
      </c>
      <c r="Y19" s="80">
        <v>-25.452000000000002</v>
      </c>
      <c r="Z19" s="80">
        <v>-24.582000000000001</v>
      </c>
      <c r="AA19" s="80">
        <v>-23.184000000000001</v>
      </c>
      <c r="AB19" s="80">
        <v>0.623</v>
      </c>
      <c r="AC19" s="80">
        <v>-1.972</v>
      </c>
      <c r="AD19" s="80">
        <v>-11.863</v>
      </c>
      <c r="AE19" s="80">
        <v>-17.582999999999998</v>
      </c>
      <c r="AF19" s="7"/>
      <c r="AG19" s="80">
        <v>-42.81</v>
      </c>
      <c r="AH19" s="80">
        <v>-74.42</v>
      </c>
      <c r="AI19" s="80">
        <v>-130.614</v>
      </c>
      <c r="AJ19" s="80">
        <v>76.998000000000005</v>
      </c>
      <c r="AK19" s="80">
        <v>-87.129000000000005</v>
      </c>
      <c r="AL19" s="80">
        <v>-112.364</v>
      </c>
      <c r="AM19" s="80">
        <v>-49.115000000000002</v>
      </c>
    </row>
    <row r="20" spans="1:39" ht="15.75" customHeight="1" x14ac:dyDescent="0.3">
      <c r="A20" s="82" t="s">
        <v>164</v>
      </c>
      <c r="B20" s="83">
        <v>0</v>
      </c>
      <c r="C20" s="83">
        <v>0</v>
      </c>
      <c r="D20" s="83">
        <v>0</v>
      </c>
      <c r="E20" s="83">
        <v>0</v>
      </c>
      <c r="F20" s="83">
        <v>0</v>
      </c>
      <c r="G20" s="83">
        <v>0</v>
      </c>
      <c r="H20" s="83">
        <v>0</v>
      </c>
      <c r="I20" s="83">
        <v>0</v>
      </c>
      <c r="J20" s="83">
        <v>0</v>
      </c>
      <c r="K20" s="83">
        <v>0</v>
      </c>
      <c r="L20" s="83">
        <v>0</v>
      </c>
      <c r="M20" s="83">
        <v>0</v>
      </c>
      <c r="N20" s="83">
        <v>0</v>
      </c>
      <c r="O20" s="83">
        <v>0</v>
      </c>
      <c r="P20" s="83">
        <v>0</v>
      </c>
      <c r="Q20" s="83">
        <v>0</v>
      </c>
      <c r="R20" s="83">
        <v>0</v>
      </c>
      <c r="S20" s="83">
        <v>0</v>
      </c>
      <c r="T20" s="83">
        <v>0</v>
      </c>
      <c r="U20" s="83">
        <v>0</v>
      </c>
      <c r="V20" s="83">
        <v>0</v>
      </c>
      <c r="W20" s="83">
        <v>0</v>
      </c>
      <c r="X20" s="83">
        <v>0</v>
      </c>
      <c r="Y20" s="83">
        <v>0</v>
      </c>
      <c r="Z20" s="83">
        <v>0</v>
      </c>
      <c r="AA20" s="83">
        <v>-81.599999999999994</v>
      </c>
      <c r="AB20" s="83">
        <v>0</v>
      </c>
      <c r="AC20" s="83">
        <v>0</v>
      </c>
      <c r="AD20" s="83">
        <v>0</v>
      </c>
      <c r="AE20" s="83">
        <v>0</v>
      </c>
      <c r="AF20" s="7"/>
      <c r="AG20" s="83">
        <v>0</v>
      </c>
      <c r="AH20" s="83">
        <v>0</v>
      </c>
      <c r="AI20" s="83">
        <v>0</v>
      </c>
      <c r="AJ20" s="83">
        <v>0</v>
      </c>
      <c r="AK20" s="83">
        <v>0</v>
      </c>
      <c r="AL20" s="83">
        <v>0</v>
      </c>
      <c r="AM20" s="83">
        <v>-81.599999999999994</v>
      </c>
    </row>
    <row r="21" spans="1:39" ht="15.75" customHeight="1" x14ac:dyDescent="0.3">
      <c r="A21" s="75" t="s">
        <v>165</v>
      </c>
      <c r="B21" s="76">
        <v>63.907000000000025</v>
      </c>
      <c r="C21" s="76">
        <v>109.29799999999993</v>
      </c>
      <c r="D21" s="76">
        <v>153.32800000000003</v>
      </c>
      <c r="E21" s="76">
        <v>185.16899999999998</v>
      </c>
      <c r="F21" s="76">
        <v>211.76199999999983</v>
      </c>
      <c r="G21" s="76">
        <v>462.404</v>
      </c>
      <c r="H21" s="76">
        <v>585.01900000000001</v>
      </c>
      <c r="I21" s="76">
        <v>594.11</v>
      </c>
      <c r="J21" s="76">
        <v>462.95300000000009</v>
      </c>
      <c r="K21" s="76">
        <v>309.68399999999997</v>
      </c>
      <c r="L21" s="76">
        <v>352.53499999999997</v>
      </c>
      <c r="M21" s="76">
        <v>240.58800000000011</v>
      </c>
      <c r="N21" s="76">
        <v>71.337999999999994</v>
      </c>
      <c r="O21" s="76">
        <v>70.848999999999961</v>
      </c>
      <c r="P21" s="76">
        <v>79.516000000000034</v>
      </c>
      <c r="Q21" s="76">
        <v>40.198000000000043</v>
      </c>
      <c r="R21" s="76">
        <v>57.417999999999999</v>
      </c>
      <c r="S21" s="76">
        <v>79.28900000000003</v>
      </c>
      <c r="T21" s="76">
        <v>106.611</v>
      </c>
      <c r="U21" s="76">
        <v>138.71199999999999</v>
      </c>
      <c r="V21" s="76">
        <v>126.705</v>
      </c>
      <c r="W21" s="76">
        <v>138.08800000000008</v>
      </c>
      <c r="X21" s="76">
        <v>178.92400000000001</v>
      </c>
      <c r="Y21" s="76">
        <v>174.36099999999999</v>
      </c>
      <c r="Z21" s="76">
        <v>143.76500000000004</v>
      </c>
      <c r="AA21" s="76">
        <v>123.80699999999985</v>
      </c>
      <c r="AB21" s="76">
        <v>179.6509999999999</v>
      </c>
      <c r="AC21" s="76">
        <v>112.71400000000004</v>
      </c>
      <c r="AD21" s="76">
        <v>117.72200000000004</v>
      </c>
      <c r="AE21" s="76">
        <v>74.194000000000003</v>
      </c>
      <c r="AF21" s="7"/>
      <c r="AG21" s="76">
        <f t="shared" ref="AG21:AM21" si="0">SUM(AG12,AG18:AG20)</f>
        <v>511.70199999999994</v>
      </c>
      <c r="AH21" s="76">
        <f t="shared" si="0"/>
        <v>1853.2959999999998</v>
      </c>
      <c r="AI21" s="76">
        <f t="shared" si="0"/>
        <v>1365.7600000000002</v>
      </c>
      <c r="AJ21" s="76">
        <f t="shared" si="0"/>
        <v>261.90100000000012</v>
      </c>
      <c r="AK21" s="76">
        <f t="shared" si="0"/>
        <v>382.03099999999995</v>
      </c>
      <c r="AL21" s="76">
        <f t="shared" si="0"/>
        <v>618.07900000000006</v>
      </c>
      <c r="AM21" s="76">
        <f t="shared" si="0"/>
        <v>559.93699999999978</v>
      </c>
    </row>
    <row r="22" spans="1:39" ht="15.75" customHeight="1" x14ac:dyDescent="0.3">
      <c r="A22" s="79" t="s">
        <v>166</v>
      </c>
      <c r="B22" s="156">
        <v>79.385999999999996</v>
      </c>
      <c r="C22" s="156">
        <v>79.317999999999998</v>
      </c>
      <c r="D22" s="156">
        <v>80.382000000000005</v>
      </c>
      <c r="E22" s="156">
        <v>81.075999999999993</v>
      </c>
      <c r="F22" s="156">
        <v>82.007999999999996</v>
      </c>
      <c r="G22" s="156">
        <v>80.424000000000007</v>
      </c>
      <c r="H22" s="156">
        <v>76.138000000000005</v>
      </c>
      <c r="I22" s="156">
        <v>75.897999999999996</v>
      </c>
      <c r="J22" s="156">
        <v>73.117000000000004</v>
      </c>
      <c r="K22" s="156">
        <v>69.399000000000001</v>
      </c>
      <c r="L22" s="156">
        <v>65.652000000000001</v>
      </c>
      <c r="M22" s="156">
        <v>61.944000000000003</v>
      </c>
      <c r="N22" s="156">
        <v>59.128999999999998</v>
      </c>
      <c r="O22" s="156">
        <v>56.642000000000003</v>
      </c>
      <c r="P22" s="156">
        <v>54.968000000000004</v>
      </c>
      <c r="Q22" s="156">
        <v>53.088000000000001</v>
      </c>
      <c r="R22" s="156">
        <v>53.351999999999997</v>
      </c>
      <c r="S22" s="156">
        <v>52.264000000000003</v>
      </c>
      <c r="T22" s="156">
        <v>52.561</v>
      </c>
      <c r="U22" s="156">
        <v>49.987000000000002</v>
      </c>
      <c r="V22" s="156">
        <v>53.1</v>
      </c>
      <c r="W22" s="156">
        <v>53.204000000000001</v>
      </c>
      <c r="X22" s="156">
        <v>53.494999999999997</v>
      </c>
      <c r="Y22" s="156">
        <v>53.576000000000001</v>
      </c>
      <c r="Z22" s="156">
        <v>53.624000000000002</v>
      </c>
      <c r="AA22" s="156">
        <v>53.634999999999998</v>
      </c>
      <c r="AB22" s="156">
        <v>53.878999999999998</v>
      </c>
      <c r="AC22" s="156">
        <v>54.170999999999999</v>
      </c>
      <c r="AD22" s="156">
        <v>53.859000000000002</v>
      </c>
      <c r="AE22" s="156">
        <v>53.250999999999998</v>
      </c>
      <c r="AF22" s="157"/>
      <c r="AG22" s="156">
        <v>80.34</v>
      </c>
      <c r="AH22" s="156">
        <v>78.727999999999994</v>
      </c>
      <c r="AI22" s="156">
        <v>67.471000000000004</v>
      </c>
      <c r="AJ22" s="156">
        <v>55.95</v>
      </c>
      <c r="AK22" s="156">
        <v>52.732999999999997</v>
      </c>
      <c r="AL22" s="156">
        <v>53.356000000000002</v>
      </c>
      <c r="AM22" s="156">
        <v>53.881999999999998</v>
      </c>
    </row>
    <row r="23" spans="1:39" ht="15.75" customHeight="1" x14ac:dyDescent="0.3">
      <c r="A23" s="75" t="s">
        <v>167</v>
      </c>
      <c r="B23" s="85">
        <v>0.8</v>
      </c>
      <c r="C23" s="85">
        <v>1.38</v>
      </c>
      <c r="D23" s="85">
        <v>1.91</v>
      </c>
      <c r="E23" s="85">
        <v>2.2799999999999998</v>
      </c>
      <c r="F23" s="85">
        <v>2.58</v>
      </c>
      <c r="G23" s="85">
        <v>5.75</v>
      </c>
      <c r="H23" s="85">
        <v>7.69</v>
      </c>
      <c r="I23" s="85">
        <v>7.83</v>
      </c>
      <c r="J23" s="85">
        <v>6.33</v>
      </c>
      <c r="K23" s="85">
        <v>4.46</v>
      </c>
      <c r="L23" s="85">
        <v>5.37</v>
      </c>
      <c r="M23" s="85">
        <v>3.88</v>
      </c>
      <c r="N23" s="85">
        <v>1.21</v>
      </c>
      <c r="O23" s="85">
        <v>1.25</v>
      </c>
      <c r="P23" s="85">
        <v>1.45</v>
      </c>
      <c r="Q23" s="85">
        <v>0.76</v>
      </c>
      <c r="R23" s="85">
        <v>1.08</v>
      </c>
      <c r="S23" s="85">
        <v>1.52</v>
      </c>
      <c r="T23" s="85">
        <v>2.0299999999999998</v>
      </c>
      <c r="U23" s="85">
        <v>2.77</v>
      </c>
      <c r="V23" s="85">
        <v>2.39</v>
      </c>
      <c r="W23" s="85">
        <v>2.6</v>
      </c>
      <c r="X23" s="85">
        <v>3.34</v>
      </c>
      <c r="Y23" s="85">
        <v>3.25</v>
      </c>
      <c r="Z23" s="85">
        <v>2.68</v>
      </c>
      <c r="AA23" s="85">
        <v>2.31</v>
      </c>
      <c r="AB23" s="85">
        <v>3.33</v>
      </c>
      <c r="AC23" s="85">
        <v>2.08</v>
      </c>
      <c r="AD23" s="85">
        <v>2.19</v>
      </c>
      <c r="AE23" s="85">
        <v>1.39</v>
      </c>
      <c r="AF23" s="7"/>
      <c r="AG23" s="85">
        <v>6.31</v>
      </c>
      <c r="AH23" s="85">
        <v>23.55</v>
      </c>
      <c r="AI23" s="85">
        <v>20.23</v>
      </c>
      <c r="AJ23" s="85">
        <v>4.68</v>
      </c>
      <c r="AK23" s="85">
        <v>7.24</v>
      </c>
      <c r="AL23" s="85">
        <v>11.58</v>
      </c>
      <c r="AM23" s="85">
        <v>10.39</v>
      </c>
    </row>
    <row r="24" spans="1:39" ht="15.75" customHeight="1" x14ac:dyDescent="0.3">
      <c r="A24" s="77"/>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7"/>
      <c r="AG24" s="86"/>
      <c r="AH24" s="86"/>
      <c r="AI24" s="86"/>
      <c r="AJ24" s="86"/>
      <c r="AK24" s="86"/>
      <c r="AL24" s="86"/>
      <c r="AM24" s="86"/>
    </row>
    <row r="25" spans="1:39" ht="15.75" customHeight="1" x14ac:dyDescent="0.3">
      <c r="A25" s="79" t="s">
        <v>168</v>
      </c>
      <c r="B25" s="80">
        <v>1677.5</v>
      </c>
      <c r="C25" s="80">
        <v>1740.1</v>
      </c>
      <c r="D25" s="80">
        <v>1845.3</v>
      </c>
      <c r="E25" s="80">
        <v>1986.6</v>
      </c>
      <c r="F25" s="80">
        <v>2212.8000000000002</v>
      </c>
      <c r="G25" s="80">
        <v>2421.6999999999998</v>
      </c>
      <c r="H25" s="80">
        <v>2748.1</v>
      </c>
      <c r="I25" s="80">
        <v>3203.2</v>
      </c>
      <c r="J25" s="80">
        <v>3428.4</v>
      </c>
      <c r="K25" s="80">
        <v>3490.6</v>
      </c>
      <c r="L25" s="80">
        <v>3509.1</v>
      </c>
      <c r="M25" s="80">
        <v>3461.3</v>
      </c>
      <c r="N25" s="80">
        <v>3430</v>
      </c>
      <c r="O25" s="80">
        <v>3451.5</v>
      </c>
      <c r="P25" s="80">
        <v>3471.7</v>
      </c>
      <c r="Q25" s="80">
        <v>3476.6</v>
      </c>
      <c r="R25" s="80">
        <v>3463.5</v>
      </c>
      <c r="S25" s="80">
        <v>3440.9</v>
      </c>
      <c r="T25" s="80">
        <v>3517.5</v>
      </c>
      <c r="U25" s="80">
        <v>3555.4</v>
      </c>
      <c r="V25" s="80">
        <v>3552.3</v>
      </c>
      <c r="W25" s="80">
        <v>3614.2</v>
      </c>
      <c r="X25" s="80">
        <v>3694.8</v>
      </c>
      <c r="Y25" s="80">
        <v>3779.2</v>
      </c>
      <c r="Z25" s="80">
        <v>3857.5</v>
      </c>
      <c r="AA25" s="80">
        <v>3939.9</v>
      </c>
      <c r="AB25" s="80">
        <v>4109.6000000000004</v>
      </c>
      <c r="AC25" s="80">
        <v>4237.8999999999996</v>
      </c>
      <c r="AD25" s="80">
        <v>4323.5</v>
      </c>
      <c r="AE25" s="81">
        <v>4323.3999999999996</v>
      </c>
      <c r="AF25" s="7"/>
      <c r="AG25" s="81">
        <v>1818.7</v>
      </c>
      <c r="AH25" s="81">
        <v>2680.8</v>
      </c>
      <c r="AI25" s="81">
        <v>3478.1</v>
      </c>
      <c r="AJ25" s="81">
        <v>3451.5</v>
      </c>
      <c r="AK25" s="81">
        <v>3492.7</v>
      </c>
      <c r="AL25" s="81">
        <v>3660.9</v>
      </c>
      <c r="AM25" s="81">
        <v>4033.5</v>
      </c>
    </row>
    <row r="26" spans="1:39" ht="15.75" customHeight="1" x14ac:dyDescent="0.3">
      <c r="A26" s="79"/>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7"/>
      <c r="AG26" s="80"/>
      <c r="AH26" s="80"/>
      <c r="AI26" s="80"/>
      <c r="AJ26" s="80"/>
      <c r="AK26" s="80"/>
      <c r="AL26" s="80"/>
      <c r="AM26" s="80"/>
    </row>
    <row r="27" spans="1:39" ht="15.75" customHeight="1" x14ac:dyDescent="0.3">
      <c r="A27" s="75" t="s">
        <v>169</v>
      </c>
      <c r="B27" s="87">
        <v>0.11</v>
      </c>
      <c r="C27" s="87">
        <v>0.17</v>
      </c>
      <c r="D27" s="87">
        <v>0.26</v>
      </c>
      <c r="E27" s="87">
        <v>0.31</v>
      </c>
      <c r="F27" s="87">
        <v>0.55000000000000004</v>
      </c>
      <c r="G27" s="87">
        <v>0.57999999999999996</v>
      </c>
      <c r="H27" s="87">
        <v>0.78</v>
      </c>
      <c r="I27" s="87">
        <v>0.56999999999999995</v>
      </c>
      <c r="J27" s="87">
        <v>0.44</v>
      </c>
      <c r="K27" s="87">
        <v>0.23</v>
      </c>
      <c r="L27" s="87">
        <v>0.28000000000000003</v>
      </c>
      <c r="M27" s="87">
        <v>0.2</v>
      </c>
      <c r="N27" s="87">
        <v>0.2</v>
      </c>
      <c r="O27" s="87">
        <v>0.15</v>
      </c>
      <c r="P27" s="87">
        <v>0.16</v>
      </c>
      <c r="Q27" s="87">
        <v>0.04</v>
      </c>
      <c r="R27" s="87">
        <v>0.04</v>
      </c>
      <c r="S27" s="87">
        <v>7.0000000000000007E-2</v>
      </c>
      <c r="T27" s="87">
        <v>0.11</v>
      </c>
      <c r="U27" s="87">
        <v>-0.04</v>
      </c>
      <c r="V27" s="87">
        <v>0.04</v>
      </c>
      <c r="W27" s="87">
        <v>0.11</v>
      </c>
      <c r="X27" s="87">
        <v>0.08</v>
      </c>
      <c r="Y27" s="87">
        <v>0.11</v>
      </c>
      <c r="Z27" s="87">
        <v>0.08</v>
      </c>
      <c r="AA27" s="87">
        <v>0.14000000000000001</v>
      </c>
      <c r="AB27" s="87">
        <v>0.18</v>
      </c>
      <c r="AC27" s="87">
        <v>0.1</v>
      </c>
      <c r="AD27" s="87">
        <v>0.08</v>
      </c>
      <c r="AE27" s="87">
        <v>0.02</v>
      </c>
      <c r="AF27" s="7"/>
      <c r="AG27" s="87">
        <v>0.22</v>
      </c>
      <c r="AH27" s="87">
        <v>0.61</v>
      </c>
      <c r="AI27" s="87">
        <v>0.28999999999999998</v>
      </c>
      <c r="AJ27" s="87">
        <v>0.14000000000000001</v>
      </c>
      <c r="AK27" s="87">
        <v>0.04</v>
      </c>
      <c r="AL27" s="87">
        <v>0.09</v>
      </c>
      <c r="AM27" s="87">
        <v>0.12</v>
      </c>
    </row>
    <row r="28" spans="1:39" ht="15.75" customHeight="1" x14ac:dyDescent="0.3">
      <c r="A28" s="75" t="s">
        <v>170</v>
      </c>
      <c r="B28" s="87">
        <v>0.15</v>
      </c>
      <c r="C28" s="87">
        <v>0.25</v>
      </c>
      <c r="D28" s="87">
        <v>0.33</v>
      </c>
      <c r="E28" s="87">
        <v>0.37</v>
      </c>
      <c r="F28" s="87">
        <v>0.38</v>
      </c>
      <c r="G28" s="87">
        <v>0.76</v>
      </c>
      <c r="H28" s="87">
        <v>0.85</v>
      </c>
      <c r="I28" s="87">
        <v>0.74</v>
      </c>
      <c r="J28" s="87">
        <v>0.54</v>
      </c>
      <c r="K28" s="87">
        <v>0.35</v>
      </c>
      <c r="L28" s="87">
        <v>0.4</v>
      </c>
      <c r="M28" s="87">
        <v>0.28000000000000003</v>
      </c>
      <c r="N28" s="87">
        <v>0.08</v>
      </c>
      <c r="O28" s="87">
        <v>0.08</v>
      </c>
      <c r="P28" s="87">
        <v>0.09</v>
      </c>
      <c r="Q28" s="87">
        <v>0.05</v>
      </c>
      <c r="R28" s="87">
        <v>7.0000000000000007E-2</v>
      </c>
      <c r="S28" s="87">
        <v>0.09</v>
      </c>
      <c r="T28" s="87">
        <v>0.12</v>
      </c>
      <c r="U28" s="87">
        <v>0.16</v>
      </c>
      <c r="V28" s="87">
        <v>0.14000000000000001</v>
      </c>
      <c r="W28" s="87">
        <v>0.15</v>
      </c>
      <c r="X28" s="87">
        <v>0.19</v>
      </c>
      <c r="Y28" s="87">
        <v>0.18</v>
      </c>
      <c r="Z28" s="87">
        <v>0.15</v>
      </c>
      <c r="AA28" s="87">
        <v>0.13</v>
      </c>
      <c r="AB28" s="87">
        <v>0.17</v>
      </c>
      <c r="AC28" s="87">
        <v>0.11</v>
      </c>
      <c r="AD28" s="87">
        <v>0.11</v>
      </c>
      <c r="AE28" s="87">
        <v>7.0000000000000007E-2</v>
      </c>
      <c r="AF28" s="7"/>
      <c r="AG28" s="87">
        <v>0.28999999999999998</v>
      </c>
      <c r="AH28" s="87">
        <v>0.69</v>
      </c>
      <c r="AI28" s="87">
        <v>0.39</v>
      </c>
      <c r="AJ28" s="87">
        <v>0.08</v>
      </c>
      <c r="AK28" s="87">
        <v>0.11</v>
      </c>
      <c r="AL28" s="87">
        <v>0.17</v>
      </c>
      <c r="AM28" s="87">
        <v>0.14000000000000001</v>
      </c>
    </row>
    <row r="29" spans="1:39" ht="15.75" customHeight="1" x14ac:dyDescent="0.3">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row>
    <row r="30" spans="1:39" ht="15.75" customHeight="1" x14ac:dyDescent="0.3">
      <c r="A30" s="88"/>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row>
    <row r="31" spans="1:39" ht="15.75" customHeight="1" x14ac:dyDescent="0.3">
      <c r="A31" s="77" t="s">
        <v>126</v>
      </c>
      <c r="B31" s="89">
        <v>46.134999999999998</v>
      </c>
      <c r="C31" s="89">
        <v>72.69599999999997</v>
      </c>
      <c r="D31" s="89">
        <v>121.47300000000001</v>
      </c>
      <c r="E31" s="89">
        <v>152.661</v>
      </c>
      <c r="F31" s="89">
        <v>306.24299999999994</v>
      </c>
      <c r="G31" s="89">
        <v>352.67700000000002</v>
      </c>
      <c r="H31" s="89">
        <v>535.16</v>
      </c>
      <c r="I31" s="89">
        <v>452.80399999999997</v>
      </c>
      <c r="J31" s="89">
        <v>376.86800000000005</v>
      </c>
      <c r="K31" s="89">
        <v>204.22899999999998</v>
      </c>
      <c r="L31" s="89">
        <v>249.30999999999997</v>
      </c>
      <c r="M31" s="89">
        <v>173.08300000000011</v>
      </c>
      <c r="N31" s="89">
        <v>173.59300000000005</v>
      </c>
      <c r="O31" s="89">
        <v>129.16299999999995</v>
      </c>
      <c r="P31" s="89">
        <v>135.13400000000004</v>
      </c>
      <c r="Q31" s="89">
        <v>37.617000000000047</v>
      </c>
      <c r="R31" s="89">
        <v>30.377999999999936</v>
      </c>
      <c r="S31" s="89">
        <v>58.250000000000028</v>
      </c>
      <c r="T31" s="89">
        <v>92.869999999999976</v>
      </c>
      <c r="U31" s="89">
        <v>-36.842000000000013</v>
      </c>
      <c r="V31" s="89">
        <v>39.308000000000035</v>
      </c>
      <c r="W31" s="89">
        <v>98.258000000000095</v>
      </c>
      <c r="X31" s="89">
        <v>69.367999999999952</v>
      </c>
      <c r="Y31" s="89">
        <v>104.48899999999992</v>
      </c>
      <c r="Z31" s="89">
        <v>76.28000000000003</v>
      </c>
      <c r="AA31" s="89">
        <v>136.46299999999985</v>
      </c>
      <c r="AB31" s="89">
        <v>181.5029999999999</v>
      </c>
      <c r="AC31" s="89">
        <v>106.83100000000003</v>
      </c>
      <c r="AD31" s="89">
        <v>82.322000000000031</v>
      </c>
      <c r="AE31" s="89">
        <v>21.726000000000035</v>
      </c>
      <c r="AF31" s="7"/>
      <c r="AG31" s="89">
        <v>392.96499999999997</v>
      </c>
      <c r="AH31" s="89">
        <v>1646.884</v>
      </c>
      <c r="AI31" s="89">
        <v>1003.49</v>
      </c>
      <c r="AJ31" s="89">
        <v>475.50700000000006</v>
      </c>
      <c r="AK31" s="89">
        <v>144.65599999999992</v>
      </c>
      <c r="AL31" s="89">
        <v>311.423</v>
      </c>
      <c r="AM31" s="89">
        <v>501.07699999999977</v>
      </c>
    </row>
    <row r="32" spans="1:39" ht="15.75" customHeight="1" x14ac:dyDescent="0.3">
      <c r="A32" s="29" t="s">
        <v>171</v>
      </c>
      <c r="B32" s="83">
        <v>14.156000000000001</v>
      </c>
      <c r="C32" s="83">
        <v>26.893999999999998</v>
      </c>
      <c r="D32" s="83">
        <v>44.723999999999997</v>
      </c>
      <c r="E32" s="83">
        <v>50.704999999999998</v>
      </c>
      <c r="F32" s="83">
        <v>108.48699999999999</v>
      </c>
      <c r="G32" s="83">
        <v>127.685</v>
      </c>
      <c r="H32" s="83">
        <v>193.131</v>
      </c>
      <c r="I32" s="83">
        <v>164.422</v>
      </c>
      <c r="J32" s="83">
        <v>129.13999999999999</v>
      </c>
      <c r="K32" s="83">
        <v>75.286000000000001</v>
      </c>
      <c r="L32" s="83">
        <v>90.239000000000004</v>
      </c>
      <c r="M32" s="83">
        <v>61.027999999999999</v>
      </c>
      <c r="N32" s="83">
        <v>60.927</v>
      </c>
      <c r="O32" s="83">
        <v>48.363</v>
      </c>
      <c r="P32" s="83">
        <v>50.338000000000001</v>
      </c>
      <c r="Q32" s="83">
        <v>30.111999999999998</v>
      </c>
      <c r="R32" s="83">
        <v>7.7690000000000001</v>
      </c>
      <c r="S32" s="83">
        <v>14.667</v>
      </c>
      <c r="T32" s="83">
        <v>33.927</v>
      </c>
      <c r="U32" s="83">
        <v>-17.388000000000002</v>
      </c>
      <c r="V32" s="83">
        <v>4.5750000000000002</v>
      </c>
      <c r="W32" s="83">
        <v>35.595999999999997</v>
      </c>
      <c r="X32" s="83">
        <v>24.556999999999999</v>
      </c>
      <c r="Y32" s="83">
        <v>24.875</v>
      </c>
      <c r="Z32" s="83">
        <v>27.916</v>
      </c>
      <c r="AA32" s="83">
        <v>-60.021000000000001</v>
      </c>
      <c r="AB32" s="83">
        <v>54.871000000000002</v>
      </c>
      <c r="AC32" s="83">
        <v>27.574000000000002</v>
      </c>
      <c r="AD32" s="83">
        <v>22.369</v>
      </c>
      <c r="AE32" s="83">
        <v>9.7989999999999995</v>
      </c>
      <c r="AF32" s="7"/>
      <c r="AG32" s="83">
        <v>136.47899999999998</v>
      </c>
      <c r="AH32" s="83">
        <v>593.72500000000002</v>
      </c>
      <c r="AI32" s="83">
        <v>355.69299999999998</v>
      </c>
      <c r="AJ32" s="83">
        <v>189.73999999999998</v>
      </c>
      <c r="AK32" s="83">
        <v>38.974999999999994</v>
      </c>
      <c r="AL32" s="83">
        <v>89.602999999999994</v>
      </c>
      <c r="AM32" s="83">
        <v>50.34</v>
      </c>
    </row>
    <row r="33" spans="1:39" ht="15.75" customHeight="1" x14ac:dyDescent="0.3">
      <c r="A33" s="34" t="s">
        <v>172</v>
      </c>
      <c r="B33" s="89">
        <v>60.290999999999997</v>
      </c>
      <c r="C33" s="89">
        <v>99.589999999999975</v>
      </c>
      <c r="D33" s="89">
        <v>166.197</v>
      </c>
      <c r="E33" s="89">
        <v>203.36599999999999</v>
      </c>
      <c r="F33" s="89">
        <v>414.7299999999999</v>
      </c>
      <c r="G33" s="89">
        <v>480.36200000000002</v>
      </c>
      <c r="H33" s="89">
        <v>728.29099999999994</v>
      </c>
      <c r="I33" s="89">
        <v>617.226</v>
      </c>
      <c r="J33" s="89">
        <v>506.00800000000004</v>
      </c>
      <c r="K33" s="89">
        <v>279.51499999999999</v>
      </c>
      <c r="L33" s="89">
        <v>339.54899999999998</v>
      </c>
      <c r="M33" s="89">
        <v>234.1110000000001</v>
      </c>
      <c r="N33" s="89">
        <v>234.52000000000004</v>
      </c>
      <c r="O33" s="89">
        <v>177.52599999999995</v>
      </c>
      <c r="P33" s="89">
        <v>185.47200000000004</v>
      </c>
      <c r="Q33" s="89">
        <v>67.729000000000042</v>
      </c>
      <c r="R33" s="89">
        <v>38.146999999999935</v>
      </c>
      <c r="S33" s="89">
        <v>72.91700000000003</v>
      </c>
      <c r="T33" s="89">
        <v>126.79699999999997</v>
      </c>
      <c r="U33" s="89">
        <v>-54.230000000000018</v>
      </c>
      <c r="V33" s="89">
        <v>43.883000000000038</v>
      </c>
      <c r="W33" s="89">
        <v>133.8540000000001</v>
      </c>
      <c r="X33" s="89">
        <v>93.924999999999955</v>
      </c>
      <c r="Y33" s="89">
        <v>129.36399999999992</v>
      </c>
      <c r="Z33" s="89">
        <v>104.19600000000003</v>
      </c>
      <c r="AA33" s="89">
        <v>76.441999999999851</v>
      </c>
      <c r="AB33" s="89">
        <v>236.37399999999991</v>
      </c>
      <c r="AC33" s="89">
        <v>134.40500000000003</v>
      </c>
      <c r="AD33" s="89">
        <v>104.69100000000003</v>
      </c>
      <c r="AE33" s="89">
        <v>31.525000000000034</v>
      </c>
      <c r="AF33" s="90"/>
      <c r="AG33" s="89">
        <v>529.44399999999996</v>
      </c>
      <c r="AH33" s="89">
        <v>2240.6089999999999</v>
      </c>
      <c r="AI33" s="89">
        <v>1359.183</v>
      </c>
      <c r="AJ33" s="89">
        <v>665.24700000000007</v>
      </c>
      <c r="AK33" s="89">
        <v>183.63099999999991</v>
      </c>
      <c r="AL33" s="89">
        <v>401.02600000000001</v>
      </c>
      <c r="AM33" s="89">
        <v>551.4169999999998</v>
      </c>
    </row>
    <row r="34" spans="1:39" ht="15.75" customHeight="1" x14ac:dyDescent="0.3">
      <c r="A34" s="7" t="s">
        <v>173</v>
      </c>
      <c r="B34" s="54">
        <v>3.1589999999999998</v>
      </c>
      <c r="C34" s="54">
        <v>3.5910000000000002</v>
      </c>
      <c r="D34" s="54">
        <v>3.9</v>
      </c>
      <c r="E34" s="54">
        <v>4.3710000000000004</v>
      </c>
      <c r="F34" s="54">
        <v>5.3520000000000003</v>
      </c>
      <c r="G34" s="54">
        <v>5.3730000000000002</v>
      </c>
      <c r="H34" s="54">
        <v>6.4009999999999998</v>
      </c>
      <c r="I34" s="54">
        <v>8.4489999999999998</v>
      </c>
      <c r="J34" s="54">
        <v>7.6319999999999997</v>
      </c>
      <c r="K34" s="54">
        <v>7.335</v>
      </c>
      <c r="L34" s="54">
        <v>6.7619999999999996</v>
      </c>
      <c r="M34" s="54">
        <v>6.9160000000000004</v>
      </c>
      <c r="N34" s="54">
        <v>7.0110000000000001</v>
      </c>
      <c r="O34" s="54">
        <v>7.3639999999999999</v>
      </c>
      <c r="P34" s="54">
        <v>9.4339999999999993</v>
      </c>
      <c r="Q34" s="54">
        <v>10.6</v>
      </c>
      <c r="R34" s="54">
        <v>12.705</v>
      </c>
      <c r="S34" s="54">
        <v>13.234</v>
      </c>
      <c r="T34" s="54">
        <v>13.183</v>
      </c>
      <c r="U34" s="54">
        <v>14.092000000000001</v>
      </c>
      <c r="V34" s="54">
        <v>14.164</v>
      </c>
      <c r="W34" s="54">
        <v>14.24</v>
      </c>
      <c r="X34" s="54">
        <v>13.760999999999999</v>
      </c>
      <c r="Y34" s="54">
        <v>13.819000000000001</v>
      </c>
      <c r="Z34" s="54">
        <v>13.896000000000001</v>
      </c>
      <c r="AA34" s="54">
        <v>14.731</v>
      </c>
      <c r="AB34" s="54">
        <v>12.956</v>
      </c>
      <c r="AC34" s="54">
        <v>12.808999999999999</v>
      </c>
      <c r="AD34" s="54">
        <v>13.51</v>
      </c>
      <c r="AE34" s="54">
        <v>14.422000000000001</v>
      </c>
      <c r="AF34" s="7"/>
      <c r="AG34" s="80">
        <v>15.021000000000001</v>
      </c>
      <c r="AH34" s="80">
        <v>25.575000000000003</v>
      </c>
      <c r="AI34" s="80">
        <v>28.645</v>
      </c>
      <c r="AJ34" s="80">
        <v>34.408999999999999</v>
      </c>
      <c r="AK34" s="80">
        <v>53.213999999999999</v>
      </c>
      <c r="AL34" s="80">
        <v>55.984000000000002</v>
      </c>
      <c r="AM34" s="80">
        <v>54.391999999999996</v>
      </c>
    </row>
    <row r="35" spans="1:39" ht="15.75" customHeight="1" x14ac:dyDescent="0.3">
      <c r="A35" s="69" t="s">
        <v>157</v>
      </c>
      <c r="B35" s="54">
        <v>164.94</v>
      </c>
      <c r="C35" s="54">
        <v>259.20499999999998</v>
      </c>
      <c r="D35" s="54">
        <v>295.51</v>
      </c>
      <c r="E35" s="54">
        <v>-160.61200000000002</v>
      </c>
      <c r="F35" s="54">
        <v>920.29299999999989</v>
      </c>
      <c r="G35" s="54">
        <v>108.354</v>
      </c>
      <c r="H35" s="54">
        <v>37.030000000000015</v>
      </c>
      <c r="I35" s="54">
        <v>44.164000000000016</v>
      </c>
      <c r="J35" s="54">
        <v>-306.12599999999998</v>
      </c>
      <c r="K35" s="54">
        <v>250.59700000000001</v>
      </c>
      <c r="L35" s="54">
        <v>65.451999999999998</v>
      </c>
      <c r="M35" s="54">
        <v>58.406999999999996</v>
      </c>
      <c r="N35" s="54">
        <v>-324.06599999999997</v>
      </c>
      <c r="O35" s="54">
        <v>-233.82599999999999</v>
      </c>
      <c r="P35" s="54">
        <v>-237.19200000000001</v>
      </c>
      <c r="Q35" s="54">
        <v>-82.587000000000003</v>
      </c>
      <c r="R35" s="54">
        <v>90.263999999999996</v>
      </c>
      <c r="S35" s="54">
        <v>-118.905</v>
      </c>
      <c r="T35" s="54">
        <v>-398.87099999999998</v>
      </c>
      <c r="U35" s="54">
        <v>370.70499999999998</v>
      </c>
      <c r="V35" s="54">
        <v>-169.97900000000001</v>
      </c>
      <c r="W35" s="54">
        <v>-99.424999999999997</v>
      </c>
      <c r="X35" s="54">
        <v>402.42200000000003</v>
      </c>
      <c r="Y35" s="54">
        <v>-540.40599999999995</v>
      </c>
      <c r="Z35" s="54">
        <v>205.494</v>
      </c>
      <c r="AA35" s="54">
        <v>-15.929</v>
      </c>
      <c r="AB35" s="54">
        <v>102.495</v>
      </c>
      <c r="AC35" s="54">
        <v>-40.387999999999998</v>
      </c>
      <c r="AD35" s="54">
        <v>-183.029</v>
      </c>
      <c r="AE35" s="54">
        <v>-118.307</v>
      </c>
      <c r="AF35" s="91"/>
      <c r="AG35" s="54">
        <v>559.04299999999989</v>
      </c>
      <c r="AH35" s="54">
        <v>1109.8409999999999</v>
      </c>
      <c r="AI35" s="54">
        <v>68.330000000000027</v>
      </c>
      <c r="AJ35" s="54">
        <v>-877.67099999999994</v>
      </c>
      <c r="AK35" s="54">
        <v>-56.807000000000016</v>
      </c>
      <c r="AL35" s="54">
        <v>-407.38799999999992</v>
      </c>
      <c r="AM35" s="54">
        <v>251.672</v>
      </c>
    </row>
    <row r="36" spans="1:39" ht="15.75" customHeight="1" x14ac:dyDescent="0.3">
      <c r="A36" s="79" t="s">
        <v>158</v>
      </c>
      <c r="B36" s="54">
        <v>-4.0510000000000002</v>
      </c>
      <c r="C36" s="54">
        <v>-3.6040000000000001</v>
      </c>
      <c r="D36" s="54">
        <v>-3.8639999999999999</v>
      </c>
      <c r="E36" s="54">
        <v>2.2629999999999999</v>
      </c>
      <c r="F36" s="54">
        <v>-14.522</v>
      </c>
      <c r="G36" s="54">
        <v>-0.63600000000000001</v>
      </c>
      <c r="H36" s="54">
        <v>-3.1349999999999998</v>
      </c>
      <c r="I36" s="54">
        <v>-6.6769999999999996</v>
      </c>
      <c r="J36" s="54">
        <v>1.0369999999999999</v>
      </c>
      <c r="K36" s="54">
        <v>0</v>
      </c>
      <c r="L36" s="54">
        <v>0</v>
      </c>
      <c r="M36" s="54">
        <v>0</v>
      </c>
      <c r="N36" s="54">
        <v>0</v>
      </c>
      <c r="O36" s="54">
        <v>0</v>
      </c>
      <c r="P36" s="54">
        <v>0</v>
      </c>
      <c r="Q36" s="54">
        <v>0</v>
      </c>
      <c r="R36" s="54">
        <v>0</v>
      </c>
      <c r="S36" s="54">
        <v>0</v>
      </c>
      <c r="T36" s="54">
        <v>0</v>
      </c>
      <c r="U36" s="54">
        <v>0</v>
      </c>
      <c r="V36" s="54">
        <v>0</v>
      </c>
      <c r="W36" s="54">
        <v>0</v>
      </c>
      <c r="X36" s="54">
        <v>0</v>
      </c>
      <c r="Y36" s="54">
        <v>0</v>
      </c>
      <c r="Z36" s="54">
        <v>0</v>
      </c>
      <c r="AA36" s="54">
        <v>0</v>
      </c>
      <c r="AB36" s="54">
        <v>0</v>
      </c>
      <c r="AC36" s="54">
        <v>0</v>
      </c>
      <c r="AD36" s="54">
        <v>0</v>
      </c>
      <c r="AE36" s="54">
        <v>0</v>
      </c>
      <c r="AF36" s="91"/>
      <c r="AG36" s="54">
        <v>-9.2560000000000002</v>
      </c>
      <c r="AH36" s="54">
        <v>-24.97</v>
      </c>
      <c r="AI36" s="54">
        <v>1.0369999999999999</v>
      </c>
      <c r="AJ36" s="54">
        <v>0</v>
      </c>
      <c r="AK36" s="54">
        <v>0</v>
      </c>
      <c r="AL36" s="54">
        <v>0</v>
      </c>
      <c r="AM36" s="54">
        <v>0</v>
      </c>
    </row>
    <row r="37" spans="1:39" ht="15.75" customHeight="1" x14ac:dyDescent="0.3">
      <c r="A37" s="7" t="s">
        <v>174</v>
      </c>
      <c r="B37" s="54">
        <v>-134.55699999999999</v>
      </c>
      <c r="C37" s="54">
        <v>-203.18</v>
      </c>
      <c r="D37" s="54">
        <v>-250.14599999999999</v>
      </c>
      <c r="E37" s="54">
        <v>192.386</v>
      </c>
      <c r="F37" s="54">
        <v>-1036.57</v>
      </c>
      <c r="G37" s="54">
        <v>15.763999999999999</v>
      </c>
      <c r="H37" s="54">
        <v>-6.5209999999999999</v>
      </c>
      <c r="I37" s="54">
        <v>109.14700000000001</v>
      </c>
      <c r="J37" s="54">
        <v>442.15100000000001</v>
      </c>
      <c r="K37" s="54">
        <v>-91.117999999999995</v>
      </c>
      <c r="L37" s="54">
        <v>86.459000000000003</v>
      </c>
      <c r="M37" s="54">
        <v>37.722999999999999</v>
      </c>
      <c r="N37" s="54">
        <v>217.86</v>
      </c>
      <c r="O37" s="54">
        <v>176.005</v>
      </c>
      <c r="P37" s="54">
        <v>164.749</v>
      </c>
      <c r="Q37" s="54">
        <v>72.87</v>
      </c>
      <c r="R37" s="54">
        <v>-47.226999999999997</v>
      </c>
      <c r="S37" s="54">
        <v>155.136</v>
      </c>
      <c r="T37" s="54">
        <v>423.65600000000001</v>
      </c>
      <c r="U37" s="54">
        <v>-294.78699999999998</v>
      </c>
      <c r="V37" s="54">
        <v>294.40699999999998</v>
      </c>
      <c r="W37" s="54">
        <v>165.81899999999999</v>
      </c>
      <c r="X37" s="54">
        <v>-258.351</v>
      </c>
      <c r="Y37" s="54">
        <v>622.46600000000001</v>
      </c>
      <c r="Z37" s="54">
        <v>-110.21599999999999</v>
      </c>
      <c r="AA37" s="54">
        <v>111.64100000000001</v>
      </c>
      <c r="AB37" s="54">
        <v>-105.057</v>
      </c>
      <c r="AC37" s="54">
        <v>36.866999999999997</v>
      </c>
      <c r="AD37" s="54">
        <v>221.101</v>
      </c>
      <c r="AE37" s="54">
        <v>187.28544045125</v>
      </c>
      <c r="AF37" s="91"/>
      <c r="AG37" s="54">
        <v>-395.49699999999996</v>
      </c>
      <c r="AH37" s="54">
        <v>-918.18</v>
      </c>
      <c r="AI37" s="54">
        <v>475.21500000000003</v>
      </c>
      <c r="AJ37" s="54">
        <v>631.48400000000004</v>
      </c>
      <c r="AK37" s="54">
        <v>236.77800000000008</v>
      </c>
      <c r="AL37" s="54">
        <v>824.34100000000001</v>
      </c>
      <c r="AM37" s="54">
        <v>-66.764999999999986</v>
      </c>
    </row>
    <row r="38" spans="1:39" ht="15.75" customHeight="1" x14ac:dyDescent="0.3">
      <c r="A38" s="7" t="s">
        <v>175</v>
      </c>
      <c r="B38" s="54">
        <v>-2.1520000000000001</v>
      </c>
      <c r="C38" s="54">
        <v>-2.6219999999999999</v>
      </c>
      <c r="D38" s="54">
        <v>1.84</v>
      </c>
      <c r="E38" s="54">
        <v>10.191000000000001</v>
      </c>
      <c r="F38" s="54">
        <v>2.2530000000000001</v>
      </c>
      <c r="G38" s="54">
        <v>25.806999999999999</v>
      </c>
      <c r="H38" s="54">
        <v>40.462000000000003</v>
      </c>
      <c r="I38" s="54">
        <v>45.619</v>
      </c>
      <c r="J38" s="54">
        <v>-19.939</v>
      </c>
      <c r="K38" s="54">
        <v>-16.003</v>
      </c>
      <c r="L38" s="54">
        <v>-11.468999999999999</v>
      </c>
      <c r="M38" s="54">
        <v>-4.2869999999999999</v>
      </c>
      <c r="N38" s="54">
        <v>-32.915999999999997</v>
      </c>
      <c r="O38" s="54">
        <v>-21.518000000000001</v>
      </c>
      <c r="P38" s="54">
        <v>-3.2280000000000002</v>
      </c>
      <c r="Q38" s="54">
        <v>13.244999999999999</v>
      </c>
      <c r="R38" s="54">
        <v>-6.0720000000000001</v>
      </c>
      <c r="S38" s="54">
        <v>-7.4690000000000003</v>
      </c>
      <c r="T38" s="54">
        <v>-6</v>
      </c>
      <c r="U38" s="54">
        <v>5.6740000000000004</v>
      </c>
      <c r="V38" s="54">
        <v>-6.5510000000000002</v>
      </c>
      <c r="W38" s="54">
        <v>0.55600000000000005</v>
      </c>
      <c r="X38" s="54">
        <v>5.6980000000000004</v>
      </c>
      <c r="Y38" s="54">
        <v>13.263999999999999</v>
      </c>
      <c r="Z38" s="54">
        <v>-3.2109999999999999</v>
      </c>
      <c r="AA38" s="54">
        <v>-3.5840000000000001</v>
      </c>
      <c r="AB38" s="54">
        <v>8.6999999999999994E-2</v>
      </c>
      <c r="AC38" s="54">
        <v>11.375999999999999</v>
      </c>
      <c r="AD38" s="54">
        <v>5.9909999999999997</v>
      </c>
      <c r="AE38" s="54">
        <v>8.3810000000000002</v>
      </c>
      <c r="AF38" s="91"/>
      <c r="AG38" s="54">
        <v>7.2570000000000006</v>
      </c>
      <c r="AH38" s="54">
        <v>114.14100000000001</v>
      </c>
      <c r="AI38" s="54">
        <v>-51.698</v>
      </c>
      <c r="AJ38" s="54">
        <v>-44.417000000000002</v>
      </c>
      <c r="AK38" s="54">
        <v>-13.867000000000001</v>
      </c>
      <c r="AL38" s="54">
        <v>12.966999999999999</v>
      </c>
      <c r="AM38" s="54">
        <v>4.6679999999999993</v>
      </c>
    </row>
    <row r="39" spans="1:39" ht="15.75" customHeight="1" x14ac:dyDescent="0.3">
      <c r="A39" s="7" t="s">
        <v>176</v>
      </c>
      <c r="B39" s="54">
        <v>4.5309999999999997</v>
      </c>
      <c r="C39" s="54">
        <v>5.6520000000000001</v>
      </c>
      <c r="D39" s="54">
        <v>8.9410000000000007</v>
      </c>
      <c r="E39" s="54">
        <v>5.6470000000000002</v>
      </c>
      <c r="F39" s="54">
        <v>12.368</v>
      </c>
      <c r="G39" s="54">
        <v>6.7569999999999997</v>
      </c>
      <c r="H39" s="54">
        <v>7.0949999999999998</v>
      </c>
      <c r="I39" s="54">
        <v>8.8460000000000001</v>
      </c>
      <c r="J39" s="54">
        <v>10.877000000000001</v>
      </c>
      <c r="K39" s="54">
        <v>8.8940000000000001</v>
      </c>
      <c r="L39" s="54">
        <v>8.8239999999999998</v>
      </c>
      <c r="M39" s="54">
        <v>9.1989999999999998</v>
      </c>
      <c r="N39" s="54">
        <v>9.2750000000000004</v>
      </c>
      <c r="O39" s="54">
        <v>14.948</v>
      </c>
      <c r="P39" s="54">
        <v>6.4660000000000002</v>
      </c>
      <c r="Q39" s="54">
        <v>11.863</v>
      </c>
      <c r="R39" s="54">
        <v>11.65</v>
      </c>
      <c r="S39" s="54">
        <v>0.375</v>
      </c>
      <c r="T39" s="54">
        <v>8.8140000000000001</v>
      </c>
      <c r="U39" s="54">
        <v>6.7430000000000003</v>
      </c>
      <c r="V39" s="54">
        <v>4.5830000000000002</v>
      </c>
      <c r="W39" s="54">
        <v>-2.2120000000000002</v>
      </c>
      <c r="X39" s="54">
        <v>18.943000000000001</v>
      </c>
      <c r="Y39" s="54">
        <v>-0.44600000000000001</v>
      </c>
      <c r="Z39" s="54">
        <v>11.084</v>
      </c>
      <c r="AA39" s="54">
        <v>7.5179999999999998</v>
      </c>
      <c r="AB39" s="54">
        <v>9.9290000000000003</v>
      </c>
      <c r="AC39" s="54">
        <v>7.6980000000000004</v>
      </c>
      <c r="AD39" s="54">
        <v>2.4470000000000001</v>
      </c>
      <c r="AE39" s="54">
        <v>4.4640000000000004</v>
      </c>
      <c r="AF39" s="7"/>
      <c r="AG39" s="54">
        <v>24.771000000000001</v>
      </c>
      <c r="AH39" s="54">
        <v>35.066000000000003</v>
      </c>
      <c r="AI39" s="54">
        <v>37.793999999999997</v>
      </c>
      <c r="AJ39" s="54">
        <v>42.552</v>
      </c>
      <c r="AK39" s="54">
        <v>27.582000000000001</v>
      </c>
      <c r="AL39" s="54">
        <v>20.867999999999999</v>
      </c>
      <c r="AM39" s="54">
        <v>36.228999999999999</v>
      </c>
    </row>
    <row r="40" spans="1:39" ht="15.75" customHeight="1" x14ac:dyDescent="0.3">
      <c r="A40" s="7" t="s">
        <v>177</v>
      </c>
      <c r="B40" s="54">
        <v>0</v>
      </c>
      <c r="C40" s="54">
        <v>0</v>
      </c>
      <c r="D40" s="54">
        <v>0</v>
      </c>
      <c r="E40" s="54">
        <v>0</v>
      </c>
      <c r="F40" s="54">
        <v>0</v>
      </c>
      <c r="G40" s="54">
        <v>0</v>
      </c>
      <c r="H40" s="54">
        <v>0</v>
      </c>
      <c r="I40" s="54">
        <v>0</v>
      </c>
      <c r="J40" s="54">
        <v>0</v>
      </c>
      <c r="K40" s="54">
        <v>0</v>
      </c>
      <c r="L40" s="54">
        <v>0</v>
      </c>
      <c r="M40" s="54">
        <v>0</v>
      </c>
      <c r="N40" s="54">
        <v>0</v>
      </c>
      <c r="O40" s="54">
        <v>0</v>
      </c>
      <c r="P40" s="54">
        <v>0</v>
      </c>
      <c r="Q40" s="54">
        <v>0</v>
      </c>
      <c r="R40" s="54">
        <v>0</v>
      </c>
      <c r="S40" s="54">
        <v>0</v>
      </c>
      <c r="T40" s="54">
        <v>0</v>
      </c>
      <c r="U40" s="54">
        <v>158.36799999999999</v>
      </c>
      <c r="V40" s="54">
        <v>1.6</v>
      </c>
      <c r="W40" s="54">
        <v>-12.484</v>
      </c>
      <c r="X40" s="54">
        <v>0</v>
      </c>
      <c r="Y40" s="54">
        <v>0</v>
      </c>
      <c r="Z40" s="54">
        <v>0</v>
      </c>
      <c r="AA40" s="54">
        <v>0</v>
      </c>
      <c r="AB40" s="54">
        <v>0</v>
      </c>
      <c r="AC40" s="54">
        <v>0</v>
      </c>
      <c r="AD40" s="54">
        <v>3.2120000000000002</v>
      </c>
      <c r="AE40" s="54">
        <v>-7.3079999999999998</v>
      </c>
      <c r="AF40" s="7"/>
      <c r="AG40" s="54">
        <v>0</v>
      </c>
      <c r="AH40" s="54">
        <v>0</v>
      </c>
      <c r="AI40" s="54">
        <v>0</v>
      </c>
      <c r="AJ40" s="54">
        <v>0</v>
      </c>
      <c r="AK40" s="54">
        <v>158.36799999999999</v>
      </c>
      <c r="AL40" s="54">
        <v>-10.884</v>
      </c>
      <c r="AM40" s="54">
        <v>0</v>
      </c>
    </row>
    <row r="41" spans="1:39" ht="15.75" customHeight="1" x14ac:dyDescent="0.3">
      <c r="A41" s="72" t="s">
        <v>178</v>
      </c>
      <c r="B41" s="92">
        <v>0.55100000000000005</v>
      </c>
      <c r="C41" s="92">
        <v>0.61099999999999999</v>
      </c>
      <c r="D41" s="92">
        <v>0.755</v>
      </c>
      <c r="E41" s="92">
        <v>0.69699999999999995</v>
      </c>
      <c r="F41" s="92">
        <v>0.67</v>
      </c>
      <c r="G41" s="92">
        <v>0.57599999999999996</v>
      </c>
      <c r="H41" s="92">
        <v>0.64400000000000002</v>
      </c>
      <c r="I41" s="92">
        <v>18.885000000000002</v>
      </c>
      <c r="J41" s="92">
        <v>12.728999999999999</v>
      </c>
      <c r="K41" s="92">
        <v>16.216999999999999</v>
      </c>
      <c r="L41" s="92">
        <v>17.478000000000002</v>
      </c>
      <c r="M41" s="92">
        <v>23.952999999999999</v>
      </c>
      <c r="N41" s="92">
        <v>23.443000000000001</v>
      </c>
      <c r="O41" s="92">
        <v>23.693000000000001</v>
      </c>
      <c r="P41" s="92">
        <v>23.949000000000002</v>
      </c>
      <c r="Q41" s="92">
        <v>23.949000000000002</v>
      </c>
      <c r="R41" s="92">
        <v>23.428000000000001</v>
      </c>
      <c r="S41" s="92">
        <v>23.687999999999999</v>
      </c>
      <c r="T41" s="92">
        <v>23.949000000000002</v>
      </c>
      <c r="U41" s="92">
        <v>27.331</v>
      </c>
      <c r="V41" s="92">
        <v>38.832000000000001</v>
      </c>
      <c r="W41" s="92">
        <v>43.968000000000004</v>
      </c>
      <c r="X41" s="92">
        <v>51.146999999999998</v>
      </c>
      <c r="Y41" s="92">
        <v>50.356999999999999</v>
      </c>
      <c r="Z41" s="92">
        <v>60.137</v>
      </c>
      <c r="AA41" s="92">
        <v>70.156999999999996</v>
      </c>
      <c r="AB41" s="92">
        <v>78.013999999999996</v>
      </c>
      <c r="AC41" s="92">
        <v>83.254000000000005</v>
      </c>
      <c r="AD41" s="92">
        <v>83.278999999999996</v>
      </c>
      <c r="AE41" s="92">
        <v>83.325000000000003</v>
      </c>
      <c r="AF41" s="7"/>
      <c r="AG41" s="92">
        <v>2.6139999999999999</v>
      </c>
      <c r="AH41" s="92">
        <v>20.775000000000002</v>
      </c>
      <c r="AI41" s="92">
        <v>70.376999999999995</v>
      </c>
      <c r="AJ41" s="92">
        <v>95.034000000000006</v>
      </c>
      <c r="AK41" s="92">
        <v>98.396000000000001</v>
      </c>
      <c r="AL41" s="92">
        <v>184.304</v>
      </c>
      <c r="AM41" s="92">
        <v>291.56200000000001</v>
      </c>
    </row>
    <row r="42" spans="1:39" ht="15.75" customHeight="1" x14ac:dyDescent="0.3">
      <c r="A42" s="93" t="s">
        <v>179</v>
      </c>
      <c r="B42" s="94">
        <v>92.712000000000018</v>
      </c>
      <c r="C42" s="94">
        <v>159.24299999999994</v>
      </c>
      <c r="D42" s="94">
        <v>223.13300000000001</v>
      </c>
      <c r="E42" s="94">
        <v>258.30899999999997</v>
      </c>
      <c r="F42" s="94">
        <v>304.5739999999999</v>
      </c>
      <c r="G42" s="94">
        <v>642.35700000000008</v>
      </c>
      <c r="H42" s="94">
        <v>810.26699999999994</v>
      </c>
      <c r="I42" s="94">
        <v>845.65899999999999</v>
      </c>
      <c r="J42" s="94">
        <v>654.36900000000003</v>
      </c>
      <c r="K42" s="94">
        <v>455.43700000000001</v>
      </c>
      <c r="L42" s="94">
        <v>513.05499999999995</v>
      </c>
      <c r="M42" s="94">
        <v>366.02200000000011</v>
      </c>
      <c r="N42" s="94">
        <v>135.12700000000009</v>
      </c>
      <c r="O42" s="94">
        <v>144.19199999999998</v>
      </c>
      <c r="P42" s="94">
        <v>149.65000000000003</v>
      </c>
      <c r="Q42" s="94">
        <v>117.66900000000004</v>
      </c>
      <c r="R42" s="94">
        <v>122.89499999999992</v>
      </c>
      <c r="S42" s="94">
        <v>138.97600000000003</v>
      </c>
      <c r="T42" s="94">
        <v>191.52799999999999</v>
      </c>
      <c r="U42" s="94">
        <v>233.89599999999996</v>
      </c>
      <c r="V42" s="94">
        <v>220.93900000000002</v>
      </c>
      <c r="W42" s="94">
        <v>244.31600000000014</v>
      </c>
      <c r="X42" s="94">
        <v>327.5449999999999</v>
      </c>
      <c r="Y42" s="94">
        <v>288.41799999999995</v>
      </c>
      <c r="Z42" s="94">
        <v>281.38</v>
      </c>
      <c r="AA42" s="94">
        <v>260.97599999999983</v>
      </c>
      <c r="AB42" s="94">
        <v>334.79799999999989</v>
      </c>
      <c r="AC42" s="94">
        <v>246.02100000000002</v>
      </c>
      <c r="AD42" s="94">
        <v>251.202</v>
      </c>
      <c r="AE42" s="94">
        <v>203.78744045125001</v>
      </c>
      <c r="AF42" s="90"/>
      <c r="AG42" s="94">
        <v>733.39699999999971</v>
      </c>
      <c r="AH42" s="94">
        <v>2602.857</v>
      </c>
      <c r="AI42" s="94">
        <v>1988.8829999999998</v>
      </c>
      <c r="AJ42" s="94">
        <v>546.63800000000015</v>
      </c>
      <c r="AK42" s="94">
        <v>687.29499999999985</v>
      </c>
      <c r="AL42" s="94">
        <v>1081.2180000000001</v>
      </c>
      <c r="AM42" s="94">
        <v>1123.1749999999997</v>
      </c>
    </row>
    <row r="43" spans="1:39" ht="15.75" customHeight="1" x14ac:dyDescent="0.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row>
    <row r="44" spans="1:39" ht="15.75" customHeight="1" x14ac:dyDescent="0.3">
      <c r="A44" s="7" t="s">
        <v>122</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row>
    <row r="45" spans="1:39" ht="15.75" customHeight="1" x14ac:dyDescent="0.3">
      <c r="A45" s="69" t="s">
        <v>180</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row>
    <row r="46" spans="1:39" ht="15.75" customHeight="1" x14ac:dyDescent="0.3">
      <c r="A46" s="7" t="s">
        <v>181</v>
      </c>
      <c r="B46" s="95">
        <v>0.26500000000000001</v>
      </c>
      <c r="C46" s="95">
        <v>0.26500000000000001</v>
      </c>
      <c r="D46" s="95">
        <v>0.26500000000000001</v>
      </c>
      <c r="E46" s="95">
        <v>0.26500000000000001</v>
      </c>
      <c r="F46" s="95">
        <v>0.26500000000000001</v>
      </c>
      <c r="G46" s="95">
        <v>0.26500000000000001</v>
      </c>
      <c r="H46" s="95">
        <v>0.26500000000000001</v>
      </c>
      <c r="I46" s="95">
        <v>0.26500000000000001</v>
      </c>
      <c r="J46" s="95">
        <v>0.26500000000000001</v>
      </c>
      <c r="K46" s="95">
        <v>0.26500000000000001</v>
      </c>
      <c r="L46" s="95">
        <v>0.26500000000000001</v>
      </c>
      <c r="M46" s="95">
        <v>0.26500000000000001</v>
      </c>
      <c r="N46" s="95">
        <v>0.26500000000000001</v>
      </c>
      <c r="O46" s="95">
        <v>0.26500000000000001</v>
      </c>
      <c r="P46" s="95">
        <v>0.26500000000000001</v>
      </c>
      <c r="Q46" s="95">
        <v>0.26850000000000002</v>
      </c>
      <c r="R46" s="95">
        <v>0.26850000000000002</v>
      </c>
      <c r="S46" s="95">
        <v>0.26850000000000002</v>
      </c>
      <c r="T46" s="95">
        <v>0.26850000000000002</v>
      </c>
      <c r="U46" s="95">
        <v>0.26850000000000002</v>
      </c>
      <c r="V46" s="95">
        <v>0.26850000000000002</v>
      </c>
      <c r="W46" s="95">
        <v>0.26850000000000002</v>
      </c>
      <c r="X46" s="95">
        <v>0.26850000000000002</v>
      </c>
      <c r="Y46" s="95">
        <v>0.26700000000000002</v>
      </c>
      <c r="Z46" s="95">
        <v>0.26700000000000002</v>
      </c>
      <c r="AA46" s="95">
        <v>0.25164999999999998</v>
      </c>
      <c r="AB46" s="95">
        <v>0.25164999999999998</v>
      </c>
      <c r="AC46" s="95">
        <v>0.251</v>
      </c>
      <c r="AD46" s="95">
        <v>0.251</v>
      </c>
      <c r="AE46" s="95">
        <v>0.251</v>
      </c>
      <c r="AF46" s="95"/>
      <c r="AG46" s="95">
        <v>0.26500000000000001</v>
      </c>
      <c r="AH46" s="95">
        <v>0.26500000000000001</v>
      </c>
      <c r="AI46" s="95">
        <v>0.26500000000000001</v>
      </c>
      <c r="AJ46" s="95">
        <v>0.26495999999999997</v>
      </c>
      <c r="AK46" s="95">
        <v>0.26850000000000002</v>
      </c>
      <c r="AL46" s="95">
        <v>0.26816000000000001</v>
      </c>
      <c r="AM46" s="95">
        <v>0.25907999999999998</v>
      </c>
    </row>
    <row r="47" spans="1:39" ht="15.75"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row>
    <row r="48" spans="1:39" ht="15.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row>
    <row r="49" spans="1:39" ht="15.75" customHeight="1" x14ac:dyDescent="0.3">
      <c r="A49" s="34" t="s">
        <v>182</v>
      </c>
      <c r="B49" s="89">
        <v>21.52</v>
      </c>
      <c r="C49" s="89">
        <v>10.146000000000001</v>
      </c>
      <c r="D49" s="89">
        <v>-2.0329999999999999</v>
      </c>
      <c r="E49" s="89">
        <v>5.2709999999999999</v>
      </c>
      <c r="F49" s="89">
        <v>184.64099999999999</v>
      </c>
      <c r="G49" s="89">
        <v>-49.161999999999999</v>
      </c>
      <c r="H49" s="89">
        <v>128.90100000000001</v>
      </c>
      <c r="I49" s="89">
        <v>47.417999999999999</v>
      </c>
      <c r="J49" s="89">
        <v>167.02709999999999</v>
      </c>
      <c r="K49" s="89">
        <v>57.837000000000003</v>
      </c>
      <c r="L49" s="89">
        <v>31.675000000000001</v>
      </c>
      <c r="M49" s="89">
        <v>143.315</v>
      </c>
      <c r="N49" s="89">
        <v>258.64400000000001</v>
      </c>
      <c r="O49" s="89">
        <v>199.53899999999999</v>
      </c>
      <c r="P49" s="89">
        <v>178.78899999999999</v>
      </c>
      <c r="Q49" s="89">
        <v>94.241</v>
      </c>
      <c r="R49" s="89">
        <v>89.072000000000003</v>
      </c>
      <c r="S49" s="89">
        <v>70.974000000000004</v>
      </c>
      <c r="T49" s="89">
        <v>131.732</v>
      </c>
      <c r="U49" s="89">
        <v>76.613</v>
      </c>
      <c r="V49" s="89">
        <v>23.652999999999999</v>
      </c>
      <c r="W49" s="89">
        <v>90.701999999999998</v>
      </c>
      <c r="X49" s="89">
        <v>3.359</v>
      </c>
      <c r="Y49" s="89">
        <v>87.299000000000007</v>
      </c>
      <c r="Z49" s="89">
        <v>76.001000000000005</v>
      </c>
      <c r="AA49" s="89">
        <v>54.152000000000001</v>
      </c>
      <c r="AB49" s="89">
        <v>157.40100000000001</v>
      </c>
      <c r="AC49" s="89">
        <v>37.338999999999999</v>
      </c>
      <c r="AD49" s="89">
        <v>12.651</v>
      </c>
      <c r="AE49" s="89">
        <v>21.726000000000013</v>
      </c>
      <c r="AF49" s="7"/>
      <c r="AG49" s="54">
        <v>34.903999999999996</v>
      </c>
      <c r="AH49" s="54">
        <v>311.798</v>
      </c>
      <c r="AI49" s="54">
        <v>399.85410000000002</v>
      </c>
      <c r="AJ49" s="54">
        <v>731.21299999999997</v>
      </c>
      <c r="AK49" s="54">
        <v>368.39100000000002</v>
      </c>
      <c r="AL49" s="54">
        <v>205.01299999999998</v>
      </c>
      <c r="AM49" s="54">
        <v>324.89300000000003</v>
      </c>
    </row>
    <row r="50" spans="1:39" ht="15.75" customHeight="1" x14ac:dyDescent="0.3">
      <c r="A50" s="69" t="s">
        <v>157</v>
      </c>
      <c r="B50" s="54">
        <v>164.94</v>
      </c>
      <c r="C50" s="54">
        <v>259.20499999999998</v>
      </c>
      <c r="D50" s="54">
        <v>295.51</v>
      </c>
      <c r="E50" s="54">
        <v>-160.61200000000002</v>
      </c>
      <c r="F50" s="54">
        <v>920.29299999999989</v>
      </c>
      <c r="G50" s="54">
        <v>108.354</v>
      </c>
      <c r="H50" s="54">
        <v>37.030000000000015</v>
      </c>
      <c r="I50" s="54">
        <v>44.164000000000016</v>
      </c>
      <c r="J50" s="54">
        <v>-306.12599999999998</v>
      </c>
      <c r="K50" s="54">
        <v>250.59700000000001</v>
      </c>
      <c r="L50" s="54">
        <v>65.451999999999998</v>
      </c>
      <c r="M50" s="54">
        <v>58.406999999999996</v>
      </c>
      <c r="N50" s="54">
        <v>-324.06599999999997</v>
      </c>
      <c r="O50" s="54">
        <v>-233.82599999999999</v>
      </c>
      <c r="P50" s="54">
        <v>-237.19200000000001</v>
      </c>
      <c r="Q50" s="54">
        <v>-82.587000000000003</v>
      </c>
      <c r="R50" s="54">
        <v>90.263999999999996</v>
      </c>
      <c r="S50" s="54">
        <v>-118.905</v>
      </c>
      <c r="T50" s="54">
        <v>-398.87099999999998</v>
      </c>
      <c r="U50" s="54">
        <v>370.70499999999998</v>
      </c>
      <c r="V50" s="54">
        <v>-169.97900000000001</v>
      </c>
      <c r="W50" s="54">
        <v>-99.424999999999997</v>
      </c>
      <c r="X50" s="54">
        <v>402.42200000000003</v>
      </c>
      <c r="Y50" s="54">
        <v>-540.40599999999995</v>
      </c>
      <c r="Z50" s="54">
        <v>205.494</v>
      </c>
      <c r="AA50" s="54">
        <v>-15.929</v>
      </c>
      <c r="AB50" s="54">
        <v>102.495</v>
      </c>
      <c r="AC50" s="54">
        <v>-40.387999999999998</v>
      </c>
      <c r="AD50" s="54">
        <v>-183.029</v>
      </c>
      <c r="AE50" s="54">
        <v>-118.307</v>
      </c>
      <c r="AF50" s="7"/>
      <c r="AG50" s="54">
        <v>559.04299999999989</v>
      </c>
      <c r="AH50" s="54">
        <v>1109.8409999999999</v>
      </c>
      <c r="AI50" s="54">
        <v>68.330000000000027</v>
      </c>
      <c r="AJ50" s="54">
        <v>-877.67099999999994</v>
      </c>
      <c r="AK50" s="54">
        <v>-56.807000000000016</v>
      </c>
      <c r="AL50" s="54">
        <v>-407.38799999999992</v>
      </c>
      <c r="AM50" s="54">
        <v>251.672</v>
      </c>
    </row>
    <row r="51" spans="1:39" ht="15.75" customHeight="1" x14ac:dyDescent="0.3">
      <c r="A51" s="7" t="s">
        <v>183</v>
      </c>
      <c r="B51" s="54">
        <v>-134.55699999999999</v>
      </c>
      <c r="C51" s="54">
        <v>-203.18</v>
      </c>
      <c r="D51" s="54">
        <v>-250.14599999999999</v>
      </c>
      <c r="E51" s="54">
        <v>192.386</v>
      </c>
      <c r="F51" s="54">
        <v>-1036.57</v>
      </c>
      <c r="G51" s="54">
        <v>15.763999999999999</v>
      </c>
      <c r="H51" s="54">
        <v>-6.5209999999999999</v>
      </c>
      <c r="I51" s="54">
        <v>109.14700000000001</v>
      </c>
      <c r="J51" s="54">
        <v>442.15100000000001</v>
      </c>
      <c r="K51" s="54">
        <v>-91.117999999999995</v>
      </c>
      <c r="L51" s="54">
        <v>86.459000000000003</v>
      </c>
      <c r="M51" s="54">
        <v>37.722999999999999</v>
      </c>
      <c r="N51" s="54">
        <v>217.86</v>
      </c>
      <c r="O51" s="54">
        <v>176.005</v>
      </c>
      <c r="P51" s="54">
        <v>164.749</v>
      </c>
      <c r="Q51" s="54">
        <v>72.87</v>
      </c>
      <c r="R51" s="54">
        <v>-47.226999999999997</v>
      </c>
      <c r="S51" s="54">
        <v>155.136</v>
      </c>
      <c r="T51" s="54">
        <v>423.65600000000001</v>
      </c>
      <c r="U51" s="54">
        <v>-294.78699999999998</v>
      </c>
      <c r="V51" s="54">
        <v>294.40699999999998</v>
      </c>
      <c r="W51" s="54">
        <v>165.81899999999999</v>
      </c>
      <c r="X51" s="54">
        <v>-258.351</v>
      </c>
      <c r="Y51" s="54">
        <v>622.46600000000001</v>
      </c>
      <c r="Z51" s="54">
        <v>-110.21599999999999</v>
      </c>
      <c r="AA51" s="54">
        <v>111.64100000000001</v>
      </c>
      <c r="AB51" s="54">
        <v>-105.057</v>
      </c>
      <c r="AC51" s="54">
        <v>36.866999999999997</v>
      </c>
      <c r="AD51" s="54">
        <v>221.101</v>
      </c>
      <c r="AE51" s="54">
        <v>187.28544045125</v>
      </c>
      <c r="AF51" s="7"/>
      <c r="AG51" s="54">
        <v>-395.49699999999996</v>
      </c>
      <c r="AH51" s="54">
        <v>-918.18</v>
      </c>
      <c r="AI51" s="54">
        <v>475.21500000000003</v>
      </c>
      <c r="AJ51" s="54">
        <v>631.48400000000004</v>
      </c>
      <c r="AK51" s="54">
        <v>236.77800000000008</v>
      </c>
      <c r="AL51" s="54">
        <v>824.34100000000001</v>
      </c>
      <c r="AM51" s="54">
        <v>-66.764999999999986</v>
      </c>
    </row>
    <row r="52" spans="1:39" ht="15.75" customHeight="1" x14ac:dyDescent="0.3">
      <c r="A52" s="72" t="s">
        <v>175</v>
      </c>
      <c r="B52" s="92">
        <v>-2.1520000000000001</v>
      </c>
      <c r="C52" s="92">
        <v>-2.6219999999999999</v>
      </c>
      <c r="D52" s="92">
        <v>1.84</v>
      </c>
      <c r="E52" s="92">
        <v>10.191000000000001</v>
      </c>
      <c r="F52" s="92">
        <v>2.2530000000000001</v>
      </c>
      <c r="G52" s="92">
        <v>25.806999999999999</v>
      </c>
      <c r="H52" s="92">
        <v>40.462000000000003</v>
      </c>
      <c r="I52" s="92">
        <v>45.619</v>
      </c>
      <c r="J52" s="92">
        <v>-19.939</v>
      </c>
      <c r="K52" s="92">
        <v>-16.003</v>
      </c>
      <c r="L52" s="92">
        <v>-11.468999999999999</v>
      </c>
      <c r="M52" s="92">
        <v>-4.2869999999999999</v>
      </c>
      <c r="N52" s="92">
        <v>-32.915999999999997</v>
      </c>
      <c r="O52" s="92">
        <v>-21.518000000000001</v>
      </c>
      <c r="P52" s="92">
        <v>-3.2280000000000002</v>
      </c>
      <c r="Q52" s="92">
        <v>13.244999999999999</v>
      </c>
      <c r="R52" s="92">
        <v>-6.0720000000000001</v>
      </c>
      <c r="S52" s="92">
        <v>-7.4690000000000003</v>
      </c>
      <c r="T52" s="92">
        <v>-6</v>
      </c>
      <c r="U52" s="92">
        <v>5.6740000000000004</v>
      </c>
      <c r="V52" s="92">
        <v>-6.5510000000000002</v>
      </c>
      <c r="W52" s="92">
        <v>0.55600000000000005</v>
      </c>
      <c r="X52" s="92">
        <v>5.6980000000000004</v>
      </c>
      <c r="Y52" s="92">
        <v>13.263999999999999</v>
      </c>
      <c r="Z52" s="92">
        <v>-3.2109999999999999</v>
      </c>
      <c r="AA52" s="92">
        <v>-3.5840000000000001</v>
      </c>
      <c r="AB52" s="92">
        <v>8.6999999999999994E-2</v>
      </c>
      <c r="AC52" s="92">
        <v>11.375999999999999</v>
      </c>
      <c r="AD52" s="92">
        <v>5.9909999999999997</v>
      </c>
      <c r="AE52" s="92">
        <v>8.3810000000000002</v>
      </c>
      <c r="AF52" s="7"/>
      <c r="AG52" s="92">
        <v>7.2570000000000006</v>
      </c>
      <c r="AH52" s="92">
        <v>114.14100000000001</v>
      </c>
      <c r="AI52" s="92">
        <v>-51.698</v>
      </c>
      <c r="AJ52" s="92">
        <v>-44.417000000000002</v>
      </c>
      <c r="AK52" s="92">
        <v>-13.867000000000001</v>
      </c>
      <c r="AL52" s="92">
        <v>12.966999999999999</v>
      </c>
      <c r="AM52" s="92">
        <v>4.6679999999999993</v>
      </c>
    </row>
    <row r="53" spans="1:39" ht="15.75" customHeight="1" x14ac:dyDescent="0.3">
      <c r="A53" s="93" t="s">
        <v>184</v>
      </c>
      <c r="B53" s="94">
        <v>49.751000000000019</v>
      </c>
      <c r="C53" s="94">
        <v>63.548999999999992</v>
      </c>
      <c r="D53" s="94">
        <v>45.170999999999992</v>
      </c>
      <c r="E53" s="94">
        <v>47.235999999999962</v>
      </c>
      <c r="F53" s="94">
        <v>70.617000000000033</v>
      </c>
      <c r="G53" s="94">
        <v>100.76300000000001</v>
      </c>
      <c r="H53" s="94">
        <v>199.87200000000007</v>
      </c>
      <c r="I53" s="94">
        <v>246.34800000000004</v>
      </c>
      <c r="J53" s="94">
        <v>283.11309999999997</v>
      </c>
      <c r="K53" s="94">
        <v>201.31300000000005</v>
      </c>
      <c r="L53" s="94">
        <v>172.11700000000002</v>
      </c>
      <c r="M53" s="94">
        <v>235.15799999999999</v>
      </c>
      <c r="N53" s="94">
        <v>119.52200000000005</v>
      </c>
      <c r="O53" s="94">
        <v>120.19999999999999</v>
      </c>
      <c r="P53" s="94">
        <v>103.11799999999998</v>
      </c>
      <c r="Q53" s="94">
        <v>97.769000000000005</v>
      </c>
      <c r="R53" s="94">
        <v>126.03700000000001</v>
      </c>
      <c r="S53" s="94">
        <v>99.736000000000004</v>
      </c>
      <c r="T53" s="94">
        <v>150.517</v>
      </c>
      <c r="U53" s="94">
        <v>158.20500000000001</v>
      </c>
      <c r="V53" s="94">
        <v>141.52999999999997</v>
      </c>
      <c r="W53" s="94">
        <v>157.65200000000002</v>
      </c>
      <c r="X53" s="94">
        <v>153.12800000000001</v>
      </c>
      <c r="Y53" s="94">
        <v>182.62300000000005</v>
      </c>
      <c r="Z53" s="94">
        <v>168.06799999999998</v>
      </c>
      <c r="AA53" s="94">
        <v>146.28</v>
      </c>
      <c r="AB53" s="94">
        <v>154.92599999999999</v>
      </c>
      <c r="AC53" s="94">
        <v>45.193999999999996</v>
      </c>
      <c r="AD53" s="94">
        <v>56.714000000000013</v>
      </c>
      <c r="AE53" s="94">
        <v>99.085440451250008</v>
      </c>
      <c r="AF53" s="90"/>
      <c r="AG53" s="94">
        <v>205.70699999999997</v>
      </c>
      <c r="AH53" s="94">
        <v>617.60000000000014</v>
      </c>
      <c r="AI53" s="94">
        <v>891.70110000000011</v>
      </c>
      <c r="AJ53" s="94">
        <v>440.60900000000004</v>
      </c>
      <c r="AK53" s="94">
        <v>534.495</v>
      </c>
      <c r="AL53" s="94">
        <v>634.93300000000011</v>
      </c>
      <c r="AM53" s="94">
        <v>514.46799999999996</v>
      </c>
    </row>
    <row r="54" spans="1:39" ht="15.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row>
    <row r="55" spans="1:39" ht="15.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row>
    <row r="56" spans="1:39" ht="15.75" customHeight="1" x14ac:dyDescent="0.3">
      <c r="A56" s="7"/>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7"/>
      <c r="AG56" s="158"/>
      <c r="AH56" s="158"/>
      <c r="AI56" s="158"/>
      <c r="AJ56" s="158"/>
      <c r="AK56" s="158"/>
      <c r="AL56" s="158"/>
      <c r="AM56" s="158"/>
    </row>
    <row r="57" spans="1:39" ht="15.75" customHeight="1" x14ac:dyDescent="0.3">
      <c r="A57" s="7"/>
      <c r="B57" s="158"/>
      <c r="C57" s="158"/>
      <c r="D57" s="158"/>
      <c r="E57" s="158"/>
      <c r="F57" s="158"/>
      <c r="G57" s="158"/>
      <c r="H57" s="158"/>
      <c r="I57" s="158"/>
      <c r="J57" s="158"/>
      <c r="K57" s="158"/>
      <c r="L57" s="158"/>
      <c r="M57" s="158"/>
      <c r="N57" s="158"/>
      <c r="O57" s="158"/>
      <c r="P57" s="158"/>
      <c r="Q57" s="158"/>
      <c r="R57" s="158"/>
      <c r="S57" s="158"/>
      <c r="T57" s="158"/>
      <c r="U57" s="158"/>
      <c r="V57" s="158"/>
      <c r="W57" s="158"/>
      <c r="X57" s="158"/>
      <c r="Y57" s="158"/>
      <c r="Z57" s="158"/>
      <c r="AA57" s="158"/>
      <c r="AB57" s="158"/>
      <c r="AC57" s="158"/>
      <c r="AD57" s="158"/>
      <c r="AE57" s="158"/>
      <c r="AF57" s="7"/>
      <c r="AG57" s="158"/>
      <c r="AH57" s="158"/>
      <c r="AI57" s="158"/>
      <c r="AJ57" s="158"/>
      <c r="AK57" s="158"/>
      <c r="AL57" s="158"/>
      <c r="AM57" s="158"/>
    </row>
    <row r="58" spans="1:39" ht="15.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row>
    <row r="59" spans="1:39" ht="15.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row>
    <row r="60" spans="1:39" ht="15.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row>
    <row r="61" spans="1:39" ht="15.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row>
    <row r="62" spans="1:39" ht="15.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row>
    <row r="63" spans="1:39" ht="15.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row>
    <row r="64" spans="1:39" ht="15.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row>
    <row r="65" spans="1:39" ht="15.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row>
    <row r="66" spans="1:39" ht="15.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row>
    <row r="67" spans="1:39" ht="15.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row>
    <row r="68" spans="1:39" ht="15.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row>
    <row r="69" spans="1:39" ht="15.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row>
    <row r="70" spans="1:39" ht="15.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row>
    <row r="71" spans="1:39" ht="15.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row>
    <row r="72" spans="1:39" ht="15.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row>
    <row r="73" spans="1:39" ht="15.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row>
    <row r="74" spans="1:39" ht="15.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row>
    <row r="75" spans="1:39" ht="15.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row>
    <row r="76" spans="1:39" ht="15.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row>
    <row r="77" spans="1:39" ht="15.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row>
    <row r="78" spans="1:39" ht="15.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row>
    <row r="79" spans="1:39"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row>
    <row r="80" spans="1:39" ht="15.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row>
    <row r="81" spans="1:39" ht="15.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row>
    <row r="82" spans="1:39" ht="15.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row>
    <row r="83" spans="1:39" ht="15.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row>
    <row r="84" spans="1:39"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row>
    <row r="85" spans="1:39" ht="15.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row>
    <row r="86" spans="1:39" ht="15.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row>
    <row r="87" spans="1:39" ht="15.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row>
    <row r="88" spans="1:39" ht="15.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row>
    <row r="89" spans="1:39"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row>
    <row r="90" spans="1:39" ht="15.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row>
    <row r="91" spans="1:39" ht="15.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row>
    <row r="92" spans="1:39" ht="15.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row>
    <row r="93" spans="1:39" ht="15.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row>
    <row r="94" spans="1:39"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row>
    <row r="95" spans="1:39"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row>
    <row r="96" spans="1:39"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row>
    <row r="97" spans="1:39"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row>
    <row r="98" spans="1:39"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row>
    <row r="99" spans="1:39"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row>
    <row r="100" spans="1:39"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row>
    <row r="101" spans="1:39"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row>
    <row r="102" spans="1:39"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row>
    <row r="103" spans="1:39"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row>
    <row r="104" spans="1:39"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row>
    <row r="105" spans="1:39"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row>
    <row r="106" spans="1:39"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row>
    <row r="107" spans="1:39"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row>
    <row r="108" spans="1:39"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row>
    <row r="109" spans="1:39"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row>
    <row r="110" spans="1:39"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row>
    <row r="111" spans="1:39"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row>
    <row r="112" spans="1:39"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row>
    <row r="113" spans="1:39"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row>
    <row r="114" spans="1:39"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row>
    <row r="115" spans="1:39"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row>
    <row r="116" spans="1:39"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row>
    <row r="117" spans="1:39"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row>
    <row r="118" spans="1:39"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row>
    <row r="119" spans="1:39"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row>
    <row r="120" spans="1:39"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row>
    <row r="121" spans="1:39"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row>
    <row r="122" spans="1:39"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row>
    <row r="123" spans="1:39"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row>
    <row r="124" spans="1:39"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row>
    <row r="125" spans="1:39"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row>
    <row r="126" spans="1:39"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row>
    <row r="127" spans="1:39"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row>
    <row r="128" spans="1:39"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row>
    <row r="129" spans="1:39"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row>
    <row r="130" spans="1:39"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row>
    <row r="131" spans="1:39"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row>
    <row r="132" spans="1:39"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row>
    <row r="133" spans="1:39"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row>
    <row r="134" spans="1:39"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row>
    <row r="135" spans="1:39"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row>
    <row r="136" spans="1:39"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row>
    <row r="137" spans="1:39"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row>
    <row r="138" spans="1:39"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row>
    <row r="139" spans="1:39"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row>
    <row r="140" spans="1:39"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row>
    <row r="141" spans="1:39"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row>
    <row r="142" spans="1:39"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row>
    <row r="143" spans="1:39"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row>
    <row r="144" spans="1:39"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row>
    <row r="145" spans="1:39"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row>
    <row r="146" spans="1:39"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row>
    <row r="147" spans="1:39"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row>
    <row r="148" spans="1:39"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row>
    <row r="149" spans="1:39"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row>
    <row r="150" spans="1:39"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row>
    <row r="151" spans="1:39"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row>
    <row r="152" spans="1:39"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row>
    <row r="153" spans="1:39"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row>
    <row r="154" spans="1:39"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row>
    <row r="155" spans="1:39"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row>
    <row r="156" spans="1:39"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row>
    <row r="157" spans="1:39"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row>
    <row r="158" spans="1:39"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row>
    <row r="159" spans="1:39"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row>
    <row r="160" spans="1:39"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row>
    <row r="161" spans="1:39"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row>
    <row r="162" spans="1:39"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row>
    <row r="163" spans="1:39"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row>
    <row r="164" spans="1:39"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row>
    <row r="165" spans="1:39"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row>
    <row r="166" spans="1:39"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row>
    <row r="167" spans="1:39"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row>
    <row r="168" spans="1:39"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row>
    <row r="169" spans="1:39"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row>
    <row r="170" spans="1:39"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row>
    <row r="171" spans="1:39"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row>
    <row r="172" spans="1:39"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row>
    <row r="173" spans="1:39"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row>
    <row r="174" spans="1:39"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row>
    <row r="175" spans="1:39"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row>
    <row r="176" spans="1:39"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row>
    <row r="177" spans="1:39"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row>
    <row r="178" spans="1:39"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row>
    <row r="179" spans="1:39"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row>
    <row r="180" spans="1:39"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row>
    <row r="181" spans="1:39"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row>
    <row r="182" spans="1:39"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row>
    <row r="183" spans="1:39"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row>
    <row r="184" spans="1:39"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row>
    <row r="185" spans="1:39"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row>
    <row r="186" spans="1:39"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row>
    <row r="187" spans="1:39"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row>
    <row r="188" spans="1:39"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row>
    <row r="189" spans="1:39"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row>
    <row r="190" spans="1:39"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row>
    <row r="191" spans="1:39"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row>
    <row r="192" spans="1:39"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row>
    <row r="193" spans="1:39"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row>
    <row r="194" spans="1:39"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row>
    <row r="195" spans="1:39"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row>
    <row r="196" spans="1:39"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row>
    <row r="197" spans="1:39"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row>
    <row r="198" spans="1:39"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row>
    <row r="199" spans="1:39"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row>
    <row r="200" spans="1:39"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row>
    <row r="201" spans="1:39"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row>
    <row r="202" spans="1:39"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row>
    <row r="203" spans="1:39"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row>
    <row r="204" spans="1:39"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row>
    <row r="205" spans="1:39"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row>
    <row r="206" spans="1:39"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row>
    <row r="207" spans="1:39"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row>
    <row r="208" spans="1:39"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row>
    <row r="209" spans="1:39"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row>
    <row r="210" spans="1:39"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row>
    <row r="211" spans="1:39"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row>
    <row r="212" spans="1:39"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row>
    <row r="213" spans="1:39"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row>
    <row r="214" spans="1:39"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row>
    <row r="215" spans="1:39"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row>
    <row r="216" spans="1:39"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row>
    <row r="217" spans="1:39"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row>
    <row r="218" spans="1:39"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row>
    <row r="219" spans="1:39"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row>
    <row r="220" spans="1:39"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row>
    <row r="221" spans="1:39"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row>
    <row r="222" spans="1:39"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row>
    <row r="223" spans="1:39"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row>
    <row r="224" spans="1:39"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row>
    <row r="225" spans="1:39"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row>
    <row r="226" spans="1:39"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row>
    <row r="227" spans="1:39"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row>
    <row r="228" spans="1:39"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row>
    <row r="229" spans="1:39"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row>
    <row r="230" spans="1:39"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row>
    <row r="231" spans="1:39"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row>
    <row r="232" spans="1:39"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row>
    <row r="233" spans="1:39"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row>
    <row r="234" spans="1:39"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row>
    <row r="235" spans="1:39"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row>
    <row r="236" spans="1:39"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row>
    <row r="237" spans="1:39"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row>
    <row r="238" spans="1:39"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row>
    <row r="239" spans="1:39"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row>
    <row r="240" spans="1:39"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row>
    <row r="241" spans="1:39"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row>
    <row r="242" spans="1:39"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row>
    <row r="243" spans="1:39"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row>
    <row r="244" spans="1:39"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row>
    <row r="245" spans="1:39"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row>
    <row r="246" spans="1:39"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row>
    <row r="247" spans="1:39"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row>
    <row r="248" spans="1:39"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row>
    <row r="249" spans="1:39"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row>
    <row r="250" spans="1:39"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row>
    <row r="251" spans="1:39"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row>
    <row r="252" spans="1:39"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row>
    <row r="253" spans="1:39"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row>
    <row r="254" spans="1:39"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row>
    <row r="255" spans="1:39"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row>
    <row r="256" spans="1:39"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row>
    <row r="257" spans="1:39"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row>
    <row r="258" spans="1:39"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row>
    <row r="259" spans="1:39"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row>
    <row r="260" spans="1:39"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row>
    <row r="261" spans="1:39"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row>
    <row r="262" spans="1:39"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row>
    <row r="263" spans="1:39"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row>
    <row r="264" spans="1:39"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row>
    <row r="265" spans="1:39"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row>
    <row r="266" spans="1:39"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row>
    <row r="267" spans="1:39"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row>
    <row r="268" spans="1:39"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row>
    <row r="269" spans="1:39"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row>
    <row r="270" spans="1:39"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row>
    <row r="271" spans="1:39"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row>
    <row r="272" spans="1:39"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row>
    <row r="273" spans="1:39"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row>
    <row r="274" spans="1:39"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row>
    <row r="275" spans="1:39"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row>
    <row r="276" spans="1:39"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row>
    <row r="277" spans="1:39"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row>
    <row r="278" spans="1:39"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row>
    <row r="279" spans="1:39"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row>
    <row r="280" spans="1:39"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row>
    <row r="281" spans="1:39"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row>
    <row r="282" spans="1:39"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row>
    <row r="283" spans="1:39"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row>
    <row r="284" spans="1:39"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row>
    <row r="285" spans="1:39"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row>
    <row r="286" spans="1:39"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row>
    <row r="287" spans="1:39"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row>
    <row r="288" spans="1:39"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row>
    <row r="289" spans="1:39"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row>
    <row r="290" spans="1:39"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row>
    <row r="291" spans="1:39"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row>
    <row r="292" spans="1:39"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row>
    <row r="293" spans="1:39"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row>
    <row r="294" spans="1:39"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row>
    <row r="295" spans="1:39"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row>
    <row r="296" spans="1:39"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row>
    <row r="297" spans="1:39"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row>
    <row r="298" spans="1:39"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row>
    <row r="299" spans="1:39"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row>
    <row r="300" spans="1:39"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row>
    <row r="301" spans="1:39"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row>
    <row r="302" spans="1:39"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row>
    <row r="303" spans="1:39"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row>
    <row r="304" spans="1:39"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row>
    <row r="305" spans="1:39"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row>
    <row r="306" spans="1:39"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row>
    <row r="307" spans="1:39"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row>
    <row r="308" spans="1:39"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row>
    <row r="309" spans="1:39"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row>
    <row r="310" spans="1:39"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row>
    <row r="311" spans="1:39"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row>
    <row r="312" spans="1:39"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row>
    <row r="313" spans="1:39"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row>
    <row r="314" spans="1:39"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row>
    <row r="315" spans="1:39"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row>
    <row r="316" spans="1:39"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row>
    <row r="317" spans="1:39"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row>
    <row r="318" spans="1:39"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row>
    <row r="319" spans="1:39"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row>
    <row r="320" spans="1:39"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row>
    <row r="321" spans="1:39"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row>
    <row r="322" spans="1:39"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row>
    <row r="323" spans="1:39"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row>
    <row r="324" spans="1:39"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row>
    <row r="325" spans="1:39"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row>
    <row r="326" spans="1:39"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row>
    <row r="327" spans="1:39"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row>
    <row r="328" spans="1:39"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row>
    <row r="329" spans="1:39"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row>
    <row r="330" spans="1:39"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row>
    <row r="331" spans="1:39"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row>
    <row r="332" spans="1:39"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row>
    <row r="333" spans="1:39"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row>
    <row r="334" spans="1:39"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row>
    <row r="335" spans="1:39"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row>
    <row r="336" spans="1:39"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row>
    <row r="337" spans="1:39"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row>
    <row r="338" spans="1:39"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row>
    <row r="339" spans="1:39"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row>
    <row r="340" spans="1:39"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row>
    <row r="341" spans="1:39"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row>
    <row r="342" spans="1:39"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row>
    <row r="343" spans="1:39"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row>
    <row r="344" spans="1:39"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row>
    <row r="345" spans="1:39"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row>
    <row r="346" spans="1:39"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row>
    <row r="347" spans="1:39"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row>
    <row r="348" spans="1:39"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row>
    <row r="349" spans="1:39"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row>
    <row r="350" spans="1:39"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row>
    <row r="351" spans="1:39"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row>
    <row r="352" spans="1:39"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row>
    <row r="353" spans="1:39"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row>
    <row r="354" spans="1:39"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row>
    <row r="355" spans="1:39"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row>
    <row r="356" spans="1:39"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row>
    <row r="357" spans="1:39"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row>
    <row r="358" spans="1:39"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row>
    <row r="359" spans="1:39"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row>
    <row r="360" spans="1:39"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row>
    <row r="361" spans="1:39"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row>
    <row r="362" spans="1:39"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row>
    <row r="363" spans="1:39"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row>
    <row r="364" spans="1:39"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row>
    <row r="365" spans="1:39"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row>
    <row r="366" spans="1:39"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row>
    <row r="367" spans="1:39"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row>
    <row r="368" spans="1:39"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row>
    <row r="369" spans="1:39"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row>
    <row r="370" spans="1:39"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row>
    <row r="371" spans="1:39"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row>
    <row r="372" spans="1:39"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row>
    <row r="373" spans="1:39"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row>
    <row r="374" spans="1:39"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row>
    <row r="375" spans="1:39"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row>
    <row r="376" spans="1:39"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row>
    <row r="377" spans="1:39"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row>
    <row r="378" spans="1:39"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row>
    <row r="379" spans="1:39"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row>
    <row r="380" spans="1:39"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row>
    <row r="381" spans="1:39"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row>
    <row r="382" spans="1:39"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row>
    <row r="383" spans="1:39"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row>
    <row r="384" spans="1:39"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row>
    <row r="385" spans="1:39"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row>
    <row r="386" spans="1:39"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row>
    <row r="387" spans="1:39"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row>
    <row r="388" spans="1:39"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row>
    <row r="389" spans="1:39"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row>
    <row r="390" spans="1:39"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row>
    <row r="391" spans="1:39"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row>
    <row r="392" spans="1:39"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row>
    <row r="393" spans="1:39"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row>
    <row r="394" spans="1:39"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row>
    <row r="395" spans="1:39"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row>
    <row r="396" spans="1:39"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row>
    <row r="397" spans="1:39"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row>
    <row r="398" spans="1:39"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row>
    <row r="399" spans="1:39"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row>
    <row r="400" spans="1:39"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row>
    <row r="401" spans="1:39"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row>
    <row r="402" spans="1:39"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row>
    <row r="403" spans="1:39"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row>
    <row r="404" spans="1:39"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row>
    <row r="405" spans="1:39"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row>
    <row r="406" spans="1:39"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row>
    <row r="407" spans="1:39"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row>
    <row r="408" spans="1:39"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row>
    <row r="409" spans="1:39"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row>
    <row r="410" spans="1:39"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row>
    <row r="411" spans="1:39"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row>
    <row r="412" spans="1:39"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row>
    <row r="413" spans="1:39"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row>
    <row r="414" spans="1:39"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row>
    <row r="415" spans="1:39"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row>
    <row r="416" spans="1:39"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row>
    <row r="417" spans="1:39"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row>
    <row r="418" spans="1:39"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row>
    <row r="419" spans="1:39"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row>
    <row r="420" spans="1:39"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row>
    <row r="421" spans="1:39"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row>
    <row r="422" spans="1:39"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row>
    <row r="423" spans="1:39"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row>
    <row r="424" spans="1:39"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row>
    <row r="425" spans="1:39"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row>
    <row r="426" spans="1:39"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row>
    <row r="427" spans="1:39"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row>
    <row r="428" spans="1:39"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row>
    <row r="429" spans="1:39"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row>
    <row r="430" spans="1:39"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row>
    <row r="431" spans="1:39"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row>
    <row r="432" spans="1:39"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row>
    <row r="433" spans="1:39"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row>
    <row r="434" spans="1:39"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row>
    <row r="435" spans="1:39"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row>
    <row r="436" spans="1:39"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row>
    <row r="437" spans="1:39"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row>
    <row r="438" spans="1:39"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row>
    <row r="439" spans="1:39"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row>
    <row r="440" spans="1:39"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row>
    <row r="441" spans="1:39"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row>
    <row r="442" spans="1:39"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row>
    <row r="443" spans="1:39"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row>
    <row r="444" spans="1:39"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row>
    <row r="445" spans="1:39"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row>
    <row r="446" spans="1:39"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row>
    <row r="447" spans="1:39"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row>
    <row r="448" spans="1:39"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row>
    <row r="449" spans="1:39"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row>
    <row r="450" spans="1:39"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row>
    <row r="451" spans="1:39"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row>
    <row r="452" spans="1:39"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row>
    <row r="453" spans="1:39"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row>
    <row r="454" spans="1:39"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row>
    <row r="455" spans="1:39"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row>
    <row r="456" spans="1:39"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row>
    <row r="457" spans="1:39"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row>
    <row r="458" spans="1:39"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row>
    <row r="459" spans="1:39"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row>
    <row r="460" spans="1:39"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row>
    <row r="461" spans="1:39"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row>
    <row r="462" spans="1:39"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row>
    <row r="463" spans="1:39"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row>
    <row r="464" spans="1:39"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row>
    <row r="465" spans="1:39"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row>
    <row r="466" spans="1:39"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row>
    <row r="467" spans="1:39"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row>
    <row r="468" spans="1:39"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row>
    <row r="469" spans="1:39"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row>
    <row r="470" spans="1:39"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row>
    <row r="471" spans="1:39"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row>
    <row r="472" spans="1:39"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row>
    <row r="473" spans="1:39"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row>
    <row r="474" spans="1:39"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row>
    <row r="475" spans="1:39"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row>
    <row r="476" spans="1:39"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row>
    <row r="477" spans="1:39"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row>
    <row r="478" spans="1:39"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row>
    <row r="479" spans="1:39"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row>
    <row r="480" spans="1:39"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row>
    <row r="481" spans="1:39"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row>
    <row r="482" spans="1:39"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row>
    <row r="483" spans="1:39"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row>
    <row r="484" spans="1:39"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row>
    <row r="485" spans="1:39"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row>
    <row r="486" spans="1:39"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row>
    <row r="487" spans="1:39"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row>
    <row r="488" spans="1:39"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row>
    <row r="489" spans="1:39"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row>
    <row r="490" spans="1:39"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row>
    <row r="491" spans="1:39"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row>
    <row r="492" spans="1:39"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row>
    <row r="493" spans="1:39"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row>
    <row r="494" spans="1:39"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row>
    <row r="495" spans="1:39"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row>
    <row r="496" spans="1:39"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row>
    <row r="497" spans="1:39"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row>
    <row r="498" spans="1:39"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row>
    <row r="499" spans="1:39"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row>
    <row r="500" spans="1:39"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row>
    <row r="501" spans="1:39"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row>
    <row r="502" spans="1:39"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row>
    <row r="503" spans="1:39"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row>
    <row r="504" spans="1:39"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row>
    <row r="505" spans="1:39"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row>
    <row r="506" spans="1:39"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row>
    <row r="507" spans="1:39"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row>
    <row r="508" spans="1:39"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row>
    <row r="509" spans="1:39"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row>
    <row r="510" spans="1:39"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row>
    <row r="511" spans="1:39"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row>
    <row r="512" spans="1:39"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row>
    <row r="513" spans="1:39"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row>
    <row r="514" spans="1:39"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row>
    <row r="515" spans="1:39"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row>
    <row r="516" spans="1:39"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row>
    <row r="517" spans="1:39"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row>
    <row r="518" spans="1:39"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row>
    <row r="519" spans="1:39"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row>
    <row r="520" spans="1:39"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row>
    <row r="521" spans="1:39"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row>
    <row r="522" spans="1:39"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row>
    <row r="523" spans="1:39"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row>
    <row r="524" spans="1:39"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row>
    <row r="525" spans="1:39"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row>
    <row r="526" spans="1:39"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row>
    <row r="527" spans="1:39"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row>
    <row r="528" spans="1:39"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row>
    <row r="529" spans="1:39"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row>
    <row r="530" spans="1:39"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row>
    <row r="531" spans="1:39"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row>
    <row r="532" spans="1:39"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row>
    <row r="533" spans="1:39"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row>
    <row r="534" spans="1:39"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row>
    <row r="535" spans="1:39"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row>
    <row r="536" spans="1:39"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row>
    <row r="537" spans="1:39"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row>
    <row r="538" spans="1:39"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row>
    <row r="539" spans="1:39"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row>
    <row r="540" spans="1:39"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row>
    <row r="541" spans="1:39"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row>
    <row r="542" spans="1:39"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row>
    <row r="543" spans="1:39"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row>
    <row r="544" spans="1:39"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row>
    <row r="545" spans="1:39"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row>
    <row r="546" spans="1:39"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row>
    <row r="547" spans="1:39"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row>
    <row r="548" spans="1:39"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row>
    <row r="549" spans="1:39"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row>
    <row r="550" spans="1:39"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row>
    <row r="551" spans="1:39"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row>
    <row r="552" spans="1:39"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row>
    <row r="553" spans="1:39"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row>
    <row r="554" spans="1:39"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row>
    <row r="555" spans="1:39"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row>
    <row r="556" spans="1:39"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row>
    <row r="557" spans="1:39"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row>
    <row r="558" spans="1:39"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row>
    <row r="559" spans="1:39"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row>
    <row r="560" spans="1:39"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row>
    <row r="561" spans="1:39"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row>
    <row r="562" spans="1:39"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row>
    <row r="563" spans="1:39"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row>
    <row r="564" spans="1:39"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row>
    <row r="565" spans="1:39"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row>
    <row r="566" spans="1:39"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row>
    <row r="567" spans="1:39"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row>
    <row r="568" spans="1:39"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row>
    <row r="569" spans="1:39"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row>
    <row r="570" spans="1:39"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row>
    <row r="571" spans="1:39"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row>
    <row r="572" spans="1:39"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row>
    <row r="573" spans="1:39"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row>
    <row r="574" spans="1:39"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row>
    <row r="575" spans="1:39"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row>
    <row r="576" spans="1:39"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row>
    <row r="577" spans="1:39"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row>
    <row r="578" spans="1:39"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row>
    <row r="579" spans="1:39"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row>
    <row r="580" spans="1:39"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row>
    <row r="581" spans="1:39"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row>
    <row r="582" spans="1:39"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row>
    <row r="583" spans="1:39"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row>
    <row r="584" spans="1:39"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row>
    <row r="585" spans="1:39"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row>
    <row r="586" spans="1:39"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row>
    <row r="587" spans="1:39"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row>
    <row r="588" spans="1:39"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row>
    <row r="589" spans="1:39"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row>
    <row r="590" spans="1:39"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row>
    <row r="591" spans="1:39"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row>
    <row r="592" spans="1:39"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row>
    <row r="593" spans="1:39"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row>
    <row r="594" spans="1:39"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row>
    <row r="595" spans="1:39"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row>
    <row r="596" spans="1:39"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row>
    <row r="597" spans="1:39"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row>
    <row r="598" spans="1:39"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row>
    <row r="599" spans="1:39"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row>
    <row r="600" spans="1:39"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row>
    <row r="601" spans="1:39"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row>
    <row r="602" spans="1:39"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row>
    <row r="603" spans="1:39"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row>
    <row r="604" spans="1:39"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row>
    <row r="605" spans="1:39"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row>
    <row r="606" spans="1:39"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row>
    <row r="607" spans="1:39"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row>
    <row r="608" spans="1:39"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row>
    <row r="609" spans="1:39"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row>
    <row r="610" spans="1:39"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row>
    <row r="611" spans="1:39"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row>
    <row r="612" spans="1:39"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row>
    <row r="613" spans="1:39"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row>
    <row r="614" spans="1:39"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row>
    <row r="615" spans="1:39"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row>
    <row r="616" spans="1:39"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row>
    <row r="617" spans="1:39"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row>
    <row r="618" spans="1:39"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row>
    <row r="619" spans="1:39"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row>
    <row r="620" spans="1:39"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row>
    <row r="621" spans="1:39"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row>
    <row r="622" spans="1:39"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row>
    <row r="623" spans="1:39"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row>
    <row r="624" spans="1:39"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row>
    <row r="625" spans="1:39"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row>
    <row r="626" spans="1:39"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row>
    <row r="627" spans="1:39"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row>
    <row r="628" spans="1:39"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row>
    <row r="629" spans="1:39"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row>
    <row r="630" spans="1:39"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row>
    <row r="631" spans="1:39"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row>
    <row r="632" spans="1:39"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row>
    <row r="633" spans="1:39"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row>
    <row r="634" spans="1:39"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row>
    <row r="635" spans="1:39"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row>
    <row r="636" spans="1:39"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row>
    <row r="637" spans="1:39"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row>
    <row r="638" spans="1:39"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row>
    <row r="639" spans="1:39"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row>
    <row r="640" spans="1:39"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row>
    <row r="641" spans="1:39"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row>
    <row r="642" spans="1:39"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row>
    <row r="643" spans="1:39"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row>
    <row r="644" spans="1:39"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row>
    <row r="645" spans="1:39"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row>
    <row r="646" spans="1:39"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row>
    <row r="647" spans="1:39"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row>
    <row r="648" spans="1:39"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row>
    <row r="649" spans="1:39"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row>
    <row r="650" spans="1:39"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row>
    <row r="651" spans="1:39"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row>
    <row r="652" spans="1:39"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row>
    <row r="653" spans="1:39"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row>
    <row r="654" spans="1:39"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row>
    <row r="655" spans="1:39"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row>
    <row r="656" spans="1:39"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row>
    <row r="657" spans="1:39"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row>
    <row r="658" spans="1:39"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row>
    <row r="659" spans="1:39"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row>
    <row r="660" spans="1:39"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row>
    <row r="661" spans="1:39"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row>
    <row r="662" spans="1:39"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row>
    <row r="663" spans="1:39"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row>
    <row r="664" spans="1:39"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row>
    <row r="665" spans="1:39"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row>
    <row r="666" spans="1:39"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row>
    <row r="667" spans="1:39"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row>
    <row r="668" spans="1:39"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row>
    <row r="669" spans="1:39"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row>
    <row r="670" spans="1:39"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row>
    <row r="671" spans="1:39"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row>
    <row r="672" spans="1:39"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row>
    <row r="673" spans="1:39"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row>
    <row r="674" spans="1:39"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row>
    <row r="675" spans="1:39"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row>
    <row r="676" spans="1:39"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row>
    <row r="677" spans="1:39"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row>
    <row r="678" spans="1:39"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row>
    <row r="679" spans="1:39"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row>
    <row r="680" spans="1:39"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row>
    <row r="681" spans="1:39"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row>
    <row r="682" spans="1:39"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row>
    <row r="683" spans="1:39"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row>
    <row r="684" spans="1:39"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row>
    <row r="685" spans="1:39"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row>
    <row r="686" spans="1:39"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row>
    <row r="687" spans="1:39"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row>
    <row r="688" spans="1:39"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row>
    <row r="689" spans="1:39"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row>
    <row r="690" spans="1:39"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row>
    <row r="691" spans="1:39"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row>
    <row r="692" spans="1:39"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row>
    <row r="693" spans="1:39"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row>
    <row r="694" spans="1:39"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row>
    <row r="695" spans="1:39"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row>
    <row r="696" spans="1:39"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row>
    <row r="697" spans="1:39"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row>
    <row r="698" spans="1:39"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row>
    <row r="699" spans="1:39"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row>
    <row r="700" spans="1:39"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row>
    <row r="701" spans="1:39"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row>
    <row r="702" spans="1:39"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row>
    <row r="703" spans="1:39"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row>
    <row r="704" spans="1:39"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row>
    <row r="705" spans="1:39"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row>
    <row r="706" spans="1:39"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row>
    <row r="707" spans="1:39"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row>
    <row r="708" spans="1:39"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row>
    <row r="709" spans="1:39"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row>
    <row r="710" spans="1:39"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row>
    <row r="711" spans="1:39"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row>
    <row r="712" spans="1:39"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row>
    <row r="713" spans="1:39"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row>
    <row r="714" spans="1:39"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row>
    <row r="715" spans="1:39"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row>
    <row r="716" spans="1:39"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row>
    <row r="717" spans="1:39"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row>
    <row r="718" spans="1:39"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row>
    <row r="719" spans="1:39"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row>
    <row r="720" spans="1:39"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row>
    <row r="721" spans="1:39"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row>
    <row r="722" spans="1:39"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row>
    <row r="723" spans="1:39"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row>
    <row r="724" spans="1:39"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row>
    <row r="725" spans="1:39"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row>
    <row r="726" spans="1:39"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row>
    <row r="727" spans="1:39"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row>
    <row r="728" spans="1:39"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row>
    <row r="729" spans="1:39"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row>
    <row r="730" spans="1:39"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row>
    <row r="731" spans="1:39"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row>
    <row r="732" spans="1:39"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row>
    <row r="733" spans="1:39"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row>
    <row r="734" spans="1:39"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row>
    <row r="735" spans="1:39"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row>
    <row r="736" spans="1:39"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row>
    <row r="737" spans="1:39"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row>
    <row r="738" spans="1:39"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row>
    <row r="739" spans="1:39"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row>
    <row r="740" spans="1:39"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row>
    <row r="741" spans="1:39"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row>
    <row r="742" spans="1:39"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row>
    <row r="743" spans="1:39"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row>
    <row r="744" spans="1:39"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row>
    <row r="745" spans="1:39"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row>
    <row r="746" spans="1:39"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row>
    <row r="747" spans="1:39"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row>
    <row r="748" spans="1:39"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row>
    <row r="749" spans="1:39"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row>
    <row r="750" spans="1:39"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row>
    <row r="751" spans="1:39"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row>
    <row r="752" spans="1:39"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row>
    <row r="753" spans="1:39"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row>
    <row r="754" spans="1:39"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row>
    <row r="755" spans="1:39"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row>
    <row r="756" spans="1:39"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row>
    <row r="757" spans="1:39"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row>
    <row r="758" spans="1:39"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row>
    <row r="759" spans="1:39"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row>
    <row r="760" spans="1:39"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row>
    <row r="761" spans="1:39"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row>
    <row r="762" spans="1:39"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row>
    <row r="763" spans="1:39"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row>
    <row r="764" spans="1:39"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row>
    <row r="765" spans="1:39"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row>
    <row r="766" spans="1:39"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row>
    <row r="767" spans="1:39"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row>
    <row r="768" spans="1:39"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row>
    <row r="769" spans="1:39"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row>
    <row r="770" spans="1:39"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row>
    <row r="771" spans="1:39"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row>
    <row r="772" spans="1:39"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row>
    <row r="773" spans="1:39"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row>
    <row r="774" spans="1:39"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row>
    <row r="775" spans="1:39"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row>
    <row r="776" spans="1:39"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row>
    <row r="777" spans="1:39"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row>
    <row r="778" spans="1:39"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row>
    <row r="779" spans="1:39"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row>
    <row r="780" spans="1:39"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row>
    <row r="781" spans="1:39"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row>
    <row r="782" spans="1:39"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row>
    <row r="783" spans="1:39"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row>
    <row r="784" spans="1:39"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row>
    <row r="785" spans="1:39"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row>
    <row r="786" spans="1:39"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row>
    <row r="787" spans="1:39"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row>
    <row r="788" spans="1:39"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row>
    <row r="789" spans="1:39"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row>
    <row r="790" spans="1:39"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row>
    <row r="791" spans="1:39"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row>
    <row r="792" spans="1:39"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row>
    <row r="793" spans="1:39"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row>
    <row r="794" spans="1:39"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row>
    <row r="795" spans="1:39"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row>
    <row r="796" spans="1:39"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row>
    <row r="797" spans="1:39"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row>
    <row r="798" spans="1:39"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row>
    <row r="799" spans="1:39"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row>
    <row r="800" spans="1:39"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row>
    <row r="801" spans="1:39"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row>
    <row r="802" spans="1:39"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row>
    <row r="803" spans="1:39"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row>
    <row r="804" spans="1:39"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row>
    <row r="805" spans="1:39"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row>
    <row r="806" spans="1:39"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row>
    <row r="807" spans="1:39"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row>
    <row r="808" spans="1:39"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row>
    <row r="809" spans="1:39"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row>
    <row r="810" spans="1:39"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row>
    <row r="811" spans="1:39"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row>
    <row r="812" spans="1:39"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row>
    <row r="813" spans="1:39"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row>
    <row r="814" spans="1:39"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row>
    <row r="815" spans="1:39"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row>
    <row r="816" spans="1:39"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row>
    <row r="817" spans="1:39"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row>
    <row r="818" spans="1:39"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row>
    <row r="819" spans="1:39"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row>
    <row r="820" spans="1:39"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row>
    <row r="821" spans="1:39"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row>
    <row r="822" spans="1:39"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row>
    <row r="823" spans="1:39"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row>
    <row r="824" spans="1:39"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row>
    <row r="825" spans="1:39"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row>
    <row r="826" spans="1:39"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row>
    <row r="827" spans="1:39"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row>
    <row r="828" spans="1:39"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row>
    <row r="829" spans="1:39"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row>
    <row r="830" spans="1:39"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row>
    <row r="831" spans="1:39"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row>
    <row r="832" spans="1:39"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row>
    <row r="833" spans="1:39"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row>
    <row r="834" spans="1:39"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row>
    <row r="835" spans="1:39"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row>
    <row r="836" spans="1:39"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row>
    <row r="837" spans="1:39"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row>
    <row r="838" spans="1:39"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row>
    <row r="839" spans="1:39"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row>
    <row r="840" spans="1:39"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row>
    <row r="841" spans="1:39"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row>
    <row r="842" spans="1:39"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row>
    <row r="843" spans="1:39"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row>
    <row r="844" spans="1:39"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row>
    <row r="845" spans="1:39"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row>
    <row r="846" spans="1:39"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row>
    <row r="847" spans="1:39"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row>
    <row r="848" spans="1:39"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row>
    <row r="849" spans="1:39"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row>
    <row r="850" spans="1:39"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row>
    <row r="851" spans="1:39"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row>
    <row r="852" spans="1:39"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row>
    <row r="853" spans="1:39"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row>
    <row r="854" spans="1:39"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row>
    <row r="855" spans="1:39"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row>
    <row r="856" spans="1:39"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row>
    <row r="857" spans="1:39"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row>
    <row r="858" spans="1:39"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row>
    <row r="859" spans="1:39"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row>
    <row r="860" spans="1:39"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row>
    <row r="861" spans="1:39"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row>
    <row r="862" spans="1:39"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row>
    <row r="863" spans="1:39"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row>
    <row r="864" spans="1:39"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row>
    <row r="865" spans="1:39"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row>
    <row r="866" spans="1:39"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row>
    <row r="867" spans="1:39"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row>
    <row r="868" spans="1:39"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row>
    <row r="869" spans="1:39"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row>
    <row r="870" spans="1:39"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row>
    <row r="871" spans="1:39"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row>
    <row r="872" spans="1:39"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row>
    <row r="873" spans="1:39"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row>
    <row r="874" spans="1:39"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row>
    <row r="875" spans="1:39"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row>
    <row r="876" spans="1:39"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row>
    <row r="877" spans="1:39"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row>
    <row r="878" spans="1:39"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row>
    <row r="879" spans="1:39"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row>
    <row r="880" spans="1:39"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row>
    <row r="881" spans="1:39"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row>
    <row r="882" spans="1:39"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row>
    <row r="883" spans="1:39"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row>
    <row r="884" spans="1:39"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row>
    <row r="885" spans="1:39"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row>
    <row r="886" spans="1:39"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row>
    <row r="887" spans="1:39"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row>
    <row r="888" spans="1:39"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row>
    <row r="889" spans="1:39"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row>
    <row r="890" spans="1:39"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row>
    <row r="891" spans="1:39"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row>
    <row r="892" spans="1:39"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row>
    <row r="893" spans="1:39"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row>
    <row r="894" spans="1:39"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row>
    <row r="895" spans="1:39"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row>
    <row r="896" spans="1:39"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row>
    <row r="897" spans="1:39"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row>
    <row r="898" spans="1:39"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row>
    <row r="899" spans="1:39"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row>
    <row r="900" spans="1:39"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row>
    <row r="901" spans="1:39"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row>
    <row r="902" spans="1:39"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row>
    <row r="903" spans="1:39"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row>
    <row r="904" spans="1:39"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row>
    <row r="905" spans="1:39"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row>
    <row r="906" spans="1:39"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row>
    <row r="907" spans="1:39"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row>
    <row r="908" spans="1:39"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row>
    <row r="909" spans="1:39"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row>
    <row r="910" spans="1:39"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row>
    <row r="911" spans="1:39"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row>
    <row r="912" spans="1:39"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row>
    <row r="913" spans="1:39"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row>
    <row r="914" spans="1:39"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row>
    <row r="915" spans="1:39"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row>
    <row r="916" spans="1:39"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row>
    <row r="917" spans="1:39"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row>
    <row r="918" spans="1:39"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row>
    <row r="919" spans="1:39"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row>
    <row r="920" spans="1:39"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row>
    <row r="921" spans="1:39"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row>
    <row r="922" spans="1:39"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row>
    <row r="923" spans="1:39"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row>
    <row r="924" spans="1:39"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row>
    <row r="925" spans="1:39"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row>
    <row r="926" spans="1:39"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row>
    <row r="927" spans="1:39"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row>
    <row r="928" spans="1:39"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row>
    <row r="929" spans="1:39"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row>
    <row r="930" spans="1:39"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row>
    <row r="931" spans="1:39"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row>
    <row r="932" spans="1:39"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row>
    <row r="933" spans="1:39"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row>
    <row r="934" spans="1:39"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row>
    <row r="935" spans="1:39"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row>
    <row r="936" spans="1:39"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row>
    <row r="937" spans="1:39"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row>
    <row r="938" spans="1:39"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row>
    <row r="939" spans="1:39"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row>
    <row r="940" spans="1:39"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row>
    <row r="941" spans="1:39"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row>
    <row r="942" spans="1:39"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row>
    <row r="943" spans="1:39"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row>
    <row r="944" spans="1:39"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row>
    <row r="945" spans="1:39"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row>
    <row r="946" spans="1:39"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row>
    <row r="947" spans="1:39"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row>
    <row r="948" spans="1:39"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row>
    <row r="949" spans="1:39"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row>
    <row r="950" spans="1:39"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row>
    <row r="951" spans="1:39"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row>
    <row r="952" spans="1:39"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row>
    <row r="953" spans="1:39"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row>
    <row r="954" spans="1:39"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row>
    <row r="955" spans="1:39"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row>
    <row r="956" spans="1:39"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row>
    <row r="957" spans="1:39" ht="15.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row>
    <row r="958" spans="1:39" ht="15.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row>
    <row r="959" spans="1:39" ht="15.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row>
    <row r="960" spans="1:39" ht="15.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row>
    <row r="961" spans="1:39" ht="15.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row>
    <row r="962" spans="1:39" ht="15.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row>
    <row r="963" spans="1:39" ht="15.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row>
    <row r="964" spans="1:39" ht="15.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row>
    <row r="965" spans="1:39" ht="15.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row>
    <row r="966" spans="1:39" ht="15.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row>
    <row r="967" spans="1:39" ht="15.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row>
    <row r="968" spans="1:39" ht="15.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row>
    <row r="969" spans="1:39" ht="15.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row>
    <row r="970" spans="1:39" ht="15.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row>
    <row r="971" spans="1:39" ht="15.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row>
    <row r="972" spans="1:39" ht="15.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row>
    <row r="973" spans="1:39" ht="15.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row>
    <row r="974" spans="1:39" ht="15.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row>
    <row r="975" spans="1:39" ht="15.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row>
    <row r="976" spans="1:39" ht="15.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row>
    <row r="977" spans="1:39" ht="15.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row>
    <row r="978" spans="1:39" ht="15.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row>
    <row r="979" spans="1:39" ht="15.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row>
    <row r="980" spans="1:39" ht="15.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row>
    <row r="981" spans="1:39" ht="15.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row>
    <row r="982" spans="1:39" ht="15.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row>
    <row r="983" spans="1:39" ht="15.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row>
    <row r="984" spans="1:39" ht="15.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row>
    <row r="985" spans="1:39" ht="15.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row>
    <row r="986" spans="1:39" ht="15.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row>
    <row r="987" spans="1:39" ht="15.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row>
    <row r="988" spans="1:39" ht="15.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row>
    <row r="989" spans="1:39" ht="15.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row>
    <row r="990" spans="1:39" ht="15.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row>
    <row r="991" spans="1:39" ht="15.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row>
    <row r="992" spans="1:39" ht="15.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row>
    <row r="993" spans="1:39" ht="15.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row>
    <row r="994" spans="1:39" ht="15.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row>
    <row r="995" spans="1:39" ht="15.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row>
    <row r="996" spans="1:39" ht="15.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row>
    <row r="997" spans="1:39" ht="15.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row>
    <row r="998" spans="1:39" ht="15.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row>
    <row r="999" spans="1:39" ht="15.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row>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955"/>
  <sheetViews>
    <sheetView showGridLines="0" zoomScale="70" zoomScaleNormal="70" workbookViewId="0">
      <pane xSplit="1" ySplit="4" topLeftCell="B5" activePane="bottomRight" state="frozen"/>
      <selection pane="topRight" activeCell="B1" sqref="B1"/>
      <selection pane="bottomLeft" activeCell="A5" sqref="A5"/>
      <selection pane="bottomRight" activeCell="E8" sqref="E8"/>
    </sheetView>
  </sheetViews>
  <sheetFormatPr defaultColWidth="14.44140625" defaultRowHeight="15" customHeight="1" x14ac:dyDescent="0.3"/>
  <cols>
    <col min="1" max="1" width="79.6640625" customWidth="1"/>
    <col min="2" max="31" width="15.44140625" customWidth="1"/>
    <col min="32" max="32" width="9.109375" customWidth="1"/>
    <col min="33" max="39" width="15.44140625" customWidth="1"/>
  </cols>
  <sheetData>
    <row r="1" spans="1:39" ht="15.75" customHeight="1" x14ac:dyDescent="0.3">
      <c r="A1" s="88" t="s">
        <v>185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row>
    <row r="2" spans="1:39" ht="15.75" customHeight="1" x14ac:dyDescent="0.3">
      <c r="A2" s="7" t="s">
        <v>186</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7"/>
      <c r="AG2" s="54"/>
      <c r="AH2" s="54"/>
      <c r="AI2" s="54"/>
      <c r="AJ2" s="54"/>
      <c r="AK2" s="54"/>
      <c r="AL2" s="54"/>
      <c r="AM2" s="54"/>
    </row>
    <row r="3" spans="1:39" ht="15.75" customHeight="1" x14ac:dyDescent="0.3">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row>
    <row r="4" spans="1:39" ht="15.75" customHeight="1" x14ac:dyDescent="0.3">
      <c r="A4" s="7"/>
      <c r="B4" s="70" t="s">
        <v>9</v>
      </c>
      <c r="C4" s="70" t="s">
        <v>10</v>
      </c>
      <c r="D4" s="70" t="s">
        <v>11</v>
      </c>
      <c r="E4" s="70" t="s">
        <v>12</v>
      </c>
      <c r="F4" s="70" t="s">
        <v>13</v>
      </c>
      <c r="G4" s="70" t="s">
        <v>14</v>
      </c>
      <c r="H4" s="70" t="s">
        <v>15</v>
      </c>
      <c r="I4" s="70" t="s">
        <v>16</v>
      </c>
      <c r="J4" s="70" t="s">
        <v>17</v>
      </c>
      <c r="K4" s="70" t="s">
        <v>18</v>
      </c>
      <c r="L4" s="70" t="s">
        <v>19</v>
      </c>
      <c r="M4" s="70" t="s">
        <v>20</v>
      </c>
      <c r="N4" s="70" t="s">
        <v>21</v>
      </c>
      <c r="O4" s="70" t="s">
        <v>22</v>
      </c>
      <c r="P4" s="70" t="s">
        <v>23</v>
      </c>
      <c r="Q4" s="70" t="s">
        <v>24</v>
      </c>
      <c r="R4" s="70" t="s">
        <v>25</v>
      </c>
      <c r="S4" s="70" t="s">
        <v>26</v>
      </c>
      <c r="T4" s="70" t="s">
        <v>27</v>
      </c>
      <c r="U4" s="70" t="s">
        <v>29</v>
      </c>
      <c r="V4" s="70" t="s">
        <v>30</v>
      </c>
      <c r="W4" s="70" t="s">
        <v>31</v>
      </c>
      <c r="X4" s="70" t="s">
        <v>32</v>
      </c>
      <c r="Y4" s="70" t="s">
        <v>33</v>
      </c>
      <c r="Z4" s="70" t="s">
        <v>34</v>
      </c>
      <c r="AA4" s="70" t="s">
        <v>35</v>
      </c>
      <c r="AB4" s="70" t="s">
        <v>36</v>
      </c>
      <c r="AC4" s="70" t="s">
        <v>37</v>
      </c>
      <c r="AD4" s="70" t="s">
        <v>38</v>
      </c>
      <c r="AE4" s="70" t="s">
        <v>39</v>
      </c>
      <c r="AF4" s="7"/>
      <c r="AG4" s="70">
        <v>2019</v>
      </c>
      <c r="AH4" s="70">
        <v>2020</v>
      </c>
      <c r="AI4" s="70">
        <v>2021</v>
      </c>
      <c r="AJ4" s="70">
        <v>2022</v>
      </c>
      <c r="AK4" s="70">
        <v>2023</v>
      </c>
      <c r="AL4" s="70">
        <v>2024</v>
      </c>
      <c r="AM4" s="70">
        <v>2025</v>
      </c>
    </row>
    <row r="5" spans="1:39" ht="15.75" customHeight="1" x14ac:dyDescent="0.3">
      <c r="A5" s="96" t="s">
        <v>187</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1:39" ht="15.75" customHeight="1" x14ac:dyDescent="0.3">
      <c r="A6" s="7" t="s">
        <v>188</v>
      </c>
      <c r="B6" s="80">
        <v>66.721000000000004</v>
      </c>
      <c r="C6" s="80">
        <v>124.86</v>
      </c>
      <c r="D6" s="80">
        <v>216.13200000000001</v>
      </c>
      <c r="E6" s="80">
        <v>227.75200000000001</v>
      </c>
      <c r="F6" s="80">
        <v>316.63499999999999</v>
      </c>
      <c r="G6" s="80">
        <v>619.72799999999995</v>
      </c>
      <c r="H6" s="80">
        <v>700.83</v>
      </c>
      <c r="I6" s="80">
        <v>659.91499999999996</v>
      </c>
      <c r="J6" s="80">
        <v>515.96299999999997</v>
      </c>
      <c r="K6" s="80">
        <v>419.29300000000001</v>
      </c>
      <c r="L6" s="80">
        <v>496.56799999999998</v>
      </c>
      <c r="M6" s="80">
        <v>314.82600000000002</v>
      </c>
      <c r="N6" s="80">
        <v>221.61</v>
      </c>
      <c r="O6" s="80">
        <v>152.89500000000001</v>
      </c>
      <c r="P6" s="80">
        <v>140.68299999999999</v>
      </c>
      <c r="Q6" s="80">
        <v>84.707999999999998</v>
      </c>
      <c r="R6" s="80">
        <v>74.725999999999999</v>
      </c>
      <c r="S6" s="80">
        <v>126.249</v>
      </c>
      <c r="T6" s="80">
        <v>127.821</v>
      </c>
      <c r="U6" s="80">
        <v>124.267</v>
      </c>
      <c r="V6" s="80">
        <v>141.43100000000001</v>
      </c>
      <c r="W6" s="80">
        <v>154.31700000000001</v>
      </c>
      <c r="X6" s="80">
        <v>235.90199999999999</v>
      </c>
      <c r="Y6" s="80">
        <v>195.07</v>
      </c>
      <c r="Z6" s="80">
        <v>187.14500000000001</v>
      </c>
      <c r="AA6" s="80">
        <v>203.96100000000001</v>
      </c>
      <c r="AB6" s="80">
        <v>280.09199999999998</v>
      </c>
      <c r="AC6" s="80">
        <v>276.06</v>
      </c>
      <c r="AD6" s="80">
        <v>311.20100000000002</v>
      </c>
      <c r="AE6" s="80">
        <v>245.03</v>
      </c>
      <c r="AF6" s="7"/>
      <c r="AG6" s="80">
        <v>635.46500000000003</v>
      </c>
      <c r="AH6" s="80">
        <v>2297.1080000000002</v>
      </c>
      <c r="AI6" s="80">
        <v>1746.65</v>
      </c>
      <c r="AJ6" s="80">
        <v>599.89599999999996</v>
      </c>
      <c r="AK6" s="80">
        <v>453.06299999999999</v>
      </c>
      <c r="AL6" s="80">
        <v>726.72</v>
      </c>
      <c r="AM6" s="80">
        <v>947.25800000000004</v>
      </c>
    </row>
    <row r="7" spans="1:39" ht="15.75" customHeight="1" x14ac:dyDescent="0.3">
      <c r="A7" s="7" t="s">
        <v>70</v>
      </c>
      <c r="B7" s="80">
        <v>23.93</v>
      </c>
      <c r="C7" s="80">
        <v>36.923999999999999</v>
      </c>
      <c r="D7" s="80">
        <v>49.433999999999997</v>
      </c>
      <c r="E7" s="80">
        <v>63.875999999999998</v>
      </c>
      <c r="F7" s="80">
        <v>57.570999999999998</v>
      </c>
      <c r="G7" s="80">
        <v>58.948</v>
      </c>
      <c r="H7" s="80">
        <v>75.572000000000003</v>
      </c>
      <c r="I7" s="80">
        <v>93.46</v>
      </c>
      <c r="J7" s="80">
        <v>104.03700000000001</v>
      </c>
      <c r="K7" s="80">
        <v>97.290999999999997</v>
      </c>
      <c r="L7" s="80">
        <v>94.581000000000003</v>
      </c>
      <c r="M7" s="80">
        <v>88.245000000000005</v>
      </c>
      <c r="N7" s="80">
        <v>67.858000000000004</v>
      </c>
      <c r="O7" s="80">
        <v>39.945</v>
      </c>
      <c r="P7" s="80">
        <v>34.036999999999999</v>
      </c>
      <c r="Q7" s="80">
        <v>28.018999999999998</v>
      </c>
      <c r="R7" s="80">
        <v>31.39</v>
      </c>
      <c r="S7" s="80">
        <v>38.968000000000004</v>
      </c>
      <c r="T7" s="80">
        <v>37.701000000000001</v>
      </c>
      <c r="U7" s="80">
        <v>38.058999999999997</v>
      </c>
      <c r="V7" s="80">
        <v>36.371000000000002</v>
      </c>
      <c r="W7" s="80">
        <v>42.075000000000003</v>
      </c>
      <c r="X7" s="80">
        <v>49.43</v>
      </c>
      <c r="Y7" s="80">
        <v>57.823999999999998</v>
      </c>
      <c r="Z7" s="80">
        <v>46.610999999999997</v>
      </c>
      <c r="AA7" s="80">
        <v>59.091000000000001</v>
      </c>
      <c r="AB7" s="80">
        <v>61.695999999999998</v>
      </c>
      <c r="AC7" s="80">
        <v>68.436999999999998</v>
      </c>
      <c r="AD7" s="80">
        <v>72.445999999999998</v>
      </c>
      <c r="AE7" s="80">
        <v>69.518000000000001</v>
      </c>
      <c r="AF7" s="7"/>
      <c r="AG7" s="80">
        <v>174.16399999999999</v>
      </c>
      <c r="AH7" s="80">
        <v>285.55099999999999</v>
      </c>
      <c r="AI7" s="80">
        <v>384.154</v>
      </c>
      <c r="AJ7" s="80">
        <v>169.85900000000001</v>
      </c>
      <c r="AK7" s="80">
        <v>146.11799999999999</v>
      </c>
      <c r="AL7" s="80">
        <v>185.7</v>
      </c>
      <c r="AM7" s="80">
        <v>235.83499999999998</v>
      </c>
    </row>
    <row r="8" spans="1:39" ht="15.75" customHeight="1" x14ac:dyDescent="0.3">
      <c r="A8" s="7" t="s">
        <v>73</v>
      </c>
      <c r="B8" s="80">
        <v>27.574000000000002</v>
      </c>
      <c r="C8" s="80">
        <v>29.59</v>
      </c>
      <c r="D8" s="80">
        <v>45.149000000000001</v>
      </c>
      <c r="E8" s="80">
        <v>58.296999999999997</v>
      </c>
      <c r="F8" s="80">
        <v>41.94</v>
      </c>
      <c r="G8" s="80">
        <v>52.814999999999998</v>
      </c>
      <c r="H8" s="80">
        <v>54.838999999999999</v>
      </c>
      <c r="I8" s="80">
        <v>72.605999999999995</v>
      </c>
      <c r="J8" s="80">
        <v>60.835000000000001</v>
      </c>
      <c r="K8" s="80">
        <v>54.02</v>
      </c>
      <c r="L8" s="80">
        <v>43.921999999999997</v>
      </c>
      <c r="M8" s="80">
        <v>20.149999999999999</v>
      </c>
      <c r="N8" s="80">
        <v>16.754000000000001</v>
      </c>
      <c r="O8" s="80">
        <v>20.646000000000001</v>
      </c>
      <c r="P8" s="80">
        <v>18.407</v>
      </c>
      <c r="Q8" s="80">
        <v>12.183999999999999</v>
      </c>
      <c r="R8" s="80">
        <v>11.923</v>
      </c>
      <c r="S8" s="80">
        <v>5.4409999999999998</v>
      </c>
      <c r="T8" s="80">
        <v>5.5309999999999997</v>
      </c>
      <c r="U8" s="80">
        <v>4.931</v>
      </c>
      <c r="V8" s="80">
        <v>4.016</v>
      </c>
      <c r="W8" s="80">
        <v>4.4269999999999996</v>
      </c>
      <c r="X8" s="80">
        <v>11.492000000000001</v>
      </c>
      <c r="Y8" s="80">
        <v>6.3559999999999999</v>
      </c>
      <c r="Z8" s="80">
        <v>5.29</v>
      </c>
      <c r="AA8" s="80">
        <v>5.8140000000000001</v>
      </c>
      <c r="AB8" s="80">
        <v>6.1619999999999999</v>
      </c>
      <c r="AC8" s="80">
        <v>6.5380000000000003</v>
      </c>
      <c r="AD8" s="80">
        <v>5.7370000000000001</v>
      </c>
      <c r="AE8" s="80">
        <v>5.0229999999999997</v>
      </c>
      <c r="AF8" s="7"/>
      <c r="AG8" s="80">
        <v>160.61000000000001</v>
      </c>
      <c r="AH8" s="80">
        <v>222.2</v>
      </c>
      <c r="AI8" s="80">
        <v>178.92699999999999</v>
      </c>
      <c r="AJ8" s="80">
        <v>67.991</v>
      </c>
      <c r="AK8" s="80">
        <v>27.826000000000001</v>
      </c>
      <c r="AL8" s="80">
        <v>26.291000000000004</v>
      </c>
      <c r="AM8" s="80">
        <v>23.803999999999998</v>
      </c>
    </row>
    <row r="9" spans="1:39" ht="15.75" customHeight="1" x14ac:dyDescent="0.3">
      <c r="A9" s="7" t="s">
        <v>189</v>
      </c>
      <c r="B9" s="80">
        <v>14.369</v>
      </c>
      <c r="C9" s="80">
        <v>18.899999999999999</v>
      </c>
      <c r="D9" s="80">
        <v>22.445</v>
      </c>
      <c r="E9" s="80">
        <v>26.625</v>
      </c>
      <c r="F9" s="80">
        <v>26.584</v>
      </c>
      <c r="G9" s="80">
        <v>19.204999999999998</v>
      </c>
      <c r="H9" s="80">
        <v>26.05</v>
      </c>
      <c r="I9" s="80">
        <v>29.765000000000001</v>
      </c>
      <c r="J9" s="80">
        <v>29.530999999999999</v>
      </c>
      <c r="K9" s="80">
        <v>31.83</v>
      </c>
      <c r="L9" s="80">
        <v>33.307000000000002</v>
      </c>
      <c r="M9" s="80">
        <v>40.037999999999997</v>
      </c>
      <c r="N9" s="80">
        <v>30.984999999999999</v>
      </c>
      <c r="O9" s="80">
        <v>28.401</v>
      </c>
      <c r="P9" s="80">
        <v>31.356000000000002</v>
      </c>
      <c r="Q9" s="80">
        <v>43.463999999999999</v>
      </c>
      <c r="R9" s="80">
        <v>58.871000000000002</v>
      </c>
      <c r="S9" s="80">
        <v>77.248000000000005</v>
      </c>
      <c r="T9" s="80">
        <v>63.636000000000003</v>
      </c>
      <c r="U9" s="80">
        <v>72.552999999999997</v>
      </c>
      <c r="V9" s="80">
        <v>63.371000000000002</v>
      </c>
      <c r="W9" s="80">
        <v>84.646000000000001</v>
      </c>
      <c r="X9" s="80">
        <v>79.426000000000002</v>
      </c>
      <c r="Y9" s="80">
        <v>93.766999999999996</v>
      </c>
      <c r="Z9" s="80">
        <v>85.287999999999997</v>
      </c>
      <c r="AA9" s="80">
        <v>104.205</v>
      </c>
      <c r="AB9" s="80">
        <v>111.33199999999999</v>
      </c>
      <c r="AC9" s="80">
        <v>128.953</v>
      </c>
      <c r="AD9" s="80">
        <v>112.999</v>
      </c>
      <c r="AE9" s="80">
        <v>119.095</v>
      </c>
      <c r="AF9" s="7"/>
      <c r="AG9" s="80">
        <v>82.338999999999999</v>
      </c>
      <c r="AH9" s="80">
        <v>101.604</v>
      </c>
      <c r="AI9" s="80">
        <v>134.70600000000002</v>
      </c>
      <c r="AJ9" s="80">
        <v>134.20599999999999</v>
      </c>
      <c r="AK9" s="80">
        <v>272.30799999999999</v>
      </c>
      <c r="AL9" s="80">
        <v>321.20999999999998</v>
      </c>
      <c r="AM9" s="80">
        <v>429.77800000000002</v>
      </c>
    </row>
    <row r="10" spans="1:39" ht="15.75" customHeight="1" x14ac:dyDescent="0.3">
      <c r="A10" s="72" t="s">
        <v>78</v>
      </c>
      <c r="B10" s="83">
        <v>-3.915</v>
      </c>
      <c r="C10" s="83">
        <v>-13.897</v>
      </c>
      <c r="D10" s="83">
        <v>-18.422000000000001</v>
      </c>
      <c r="E10" s="83">
        <v>-23.736999999999998</v>
      </c>
      <c r="F10" s="83">
        <v>-20.155999999999999</v>
      </c>
      <c r="G10" s="83">
        <v>-12.641</v>
      </c>
      <c r="H10" s="83">
        <v>-18.324999999999999</v>
      </c>
      <c r="I10" s="83">
        <v>-31.036000000000001</v>
      </c>
      <c r="J10" s="83">
        <v>-38.072000000000003</v>
      </c>
      <c r="K10" s="83">
        <v>-36.912999999999997</v>
      </c>
      <c r="L10" s="83">
        <v>-28.57</v>
      </c>
      <c r="M10" s="83">
        <v>-35.74</v>
      </c>
      <c r="N10" s="83">
        <v>-27.059000000000001</v>
      </c>
      <c r="O10" s="83">
        <v>-19.207000000000001</v>
      </c>
      <c r="P10" s="83">
        <v>-24.97</v>
      </c>
      <c r="Q10" s="83">
        <v>-36.835999999999999</v>
      </c>
      <c r="R10" s="83">
        <v>-54.082999999999998</v>
      </c>
      <c r="S10" s="83">
        <v>-75.994</v>
      </c>
      <c r="T10" s="83">
        <v>-59.613999999999997</v>
      </c>
      <c r="U10" s="83">
        <v>-65.198999999999998</v>
      </c>
      <c r="V10" s="83">
        <v>-61.896000000000001</v>
      </c>
      <c r="W10" s="83">
        <v>-83.376000000000005</v>
      </c>
      <c r="X10" s="83">
        <v>-81.495999999999995</v>
      </c>
      <c r="Y10" s="83">
        <v>-91.981999999999999</v>
      </c>
      <c r="Z10" s="83">
        <v>-76.525999999999996</v>
      </c>
      <c r="AA10" s="83">
        <v>-93.622</v>
      </c>
      <c r="AB10" s="83">
        <v>-97.68</v>
      </c>
      <c r="AC10" s="83">
        <v>-109.18899999999999</v>
      </c>
      <c r="AD10" s="83">
        <v>-95.587999999999994</v>
      </c>
      <c r="AE10" s="83">
        <v>-104.821</v>
      </c>
      <c r="AF10" s="7"/>
      <c r="AG10" s="83">
        <v>-59.971000000000004</v>
      </c>
      <c r="AH10" s="83">
        <v>-82.158000000000001</v>
      </c>
      <c r="AI10" s="83">
        <v>-139.29500000000002</v>
      </c>
      <c r="AJ10" s="83">
        <v>-108.072</v>
      </c>
      <c r="AK10" s="83">
        <v>-254.89</v>
      </c>
      <c r="AL10" s="83">
        <v>-318.75</v>
      </c>
      <c r="AM10" s="83">
        <v>-377.01699999999994</v>
      </c>
    </row>
    <row r="11" spans="1:39" ht="15.75" customHeight="1" x14ac:dyDescent="0.3">
      <c r="A11" s="14" t="s">
        <v>81</v>
      </c>
      <c r="B11" s="80">
        <v>10.454000000000001</v>
      </c>
      <c r="C11" s="80">
        <v>5.0030000000000001</v>
      </c>
      <c r="D11" s="80">
        <v>4.0229999999999997</v>
      </c>
      <c r="E11" s="80">
        <v>2.8879999999999999</v>
      </c>
      <c r="F11" s="80">
        <v>6.4279999999999999</v>
      </c>
      <c r="G11" s="80">
        <v>6.5640000000000001</v>
      </c>
      <c r="H11" s="80">
        <v>7.7249999999999996</v>
      </c>
      <c r="I11" s="80">
        <v>-1.2709999999999999</v>
      </c>
      <c r="J11" s="80">
        <v>-8.5410000000000004</v>
      </c>
      <c r="K11" s="80">
        <v>-5.0830000000000002</v>
      </c>
      <c r="L11" s="80">
        <v>4.7370000000000001</v>
      </c>
      <c r="M11" s="80">
        <v>4.298</v>
      </c>
      <c r="N11" s="80">
        <v>3.9260000000000002</v>
      </c>
      <c r="O11" s="80">
        <v>9.1940000000000008</v>
      </c>
      <c r="P11" s="80">
        <v>6.3860000000000001</v>
      </c>
      <c r="Q11" s="80">
        <v>6.6280000000000001</v>
      </c>
      <c r="R11" s="80">
        <v>4.7880000000000003</v>
      </c>
      <c r="S11" s="80">
        <v>1.254</v>
      </c>
      <c r="T11" s="80">
        <v>4.0220000000000002</v>
      </c>
      <c r="U11" s="80">
        <v>7.3540000000000001</v>
      </c>
      <c r="V11" s="80">
        <v>1.4750000000000001</v>
      </c>
      <c r="W11" s="80">
        <v>1.27</v>
      </c>
      <c r="X11" s="80">
        <v>-2.0699999999999998</v>
      </c>
      <c r="Y11" s="80">
        <v>1.7849999999999999</v>
      </c>
      <c r="Z11" s="80">
        <v>8.7620000000000005</v>
      </c>
      <c r="AA11" s="80">
        <v>10.583</v>
      </c>
      <c r="AB11" s="80">
        <v>13.651999999999999</v>
      </c>
      <c r="AC11" s="80">
        <v>19.763999999999999</v>
      </c>
      <c r="AD11" s="80">
        <v>17.411000000000001</v>
      </c>
      <c r="AE11" s="80">
        <v>14.274000000000001</v>
      </c>
      <c r="AF11" s="7"/>
      <c r="AG11" s="80">
        <v>22.368000000000002</v>
      </c>
      <c r="AH11" s="80">
        <v>19.445999999999998</v>
      </c>
      <c r="AI11" s="80">
        <v>-4.5890000000000004</v>
      </c>
      <c r="AJ11" s="80">
        <v>26.134</v>
      </c>
      <c r="AK11" s="80">
        <v>17.417999999999999</v>
      </c>
      <c r="AL11" s="80">
        <v>2.46</v>
      </c>
      <c r="AM11" s="80">
        <v>52.760999999999996</v>
      </c>
    </row>
    <row r="12" spans="1:39" ht="15.75" customHeight="1" x14ac:dyDescent="0.3">
      <c r="A12" s="72" t="s">
        <v>88</v>
      </c>
      <c r="B12" s="83">
        <v>0.29199999999999998</v>
      </c>
      <c r="C12" s="83">
        <v>-0.214</v>
      </c>
      <c r="D12" s="83">
        <v>3.9E-2</v>
      </c>
      <c r="E12" s="83">
        <v>0.04</v>
      </c>
      <c r="F12" s="83">
        <v>7.2999999999999995E-2</v>
      </c>
      <c r="G12" s="83">
        <v>0.13500000000000001</v>
      </c>
      <c r="H12" s="83">
        <v>4.2999999999999997E-2</v>
      </c>
      <c r="I12" s="83">
        <v>0.06</v>
      </c>
      <c r="J12" s="83">
        <v>9.6000000000000002E-2</v>
      </c>
      <c r="K12" s="83">
        <v>0.10199999999999999</v>
      </c>
      <c r="L12" s="83">
        <v>9.2999999999999999E-2</v>
      </c>
      <c r="M12" s="83">
        <v>8.7999999999999995E-2</v>
      </c>
      <c r="N12" s="83">
        <v>0.14799999999999999</v>
      </c>
      <c r="O12" s="83">
        <v>9.7000000000000003E-2</v>
      </c>
      <c r="P12" s="83">
        <v>7.0000000000000007E-2</v>
      </c>
      <c r="Q12" s="83">
        <v>0.126</v>
      </c>
      <c r="R12" s="83">
        <v>4.8000000000000001E-2</v>
      </c>
      <c r="S12" s="83">
        <v>5.0999999999999997E-2</v>
      </c>
      <c r="T12" s="83">
        <v>7.8E-2</v>
      </c>
      <c r="U12" s="83">
        <v>7.2999999999999995E-2</v>
      </c>
      <c r="V12" s="83">
        <v>0.11600000000000001</v>
      </c>
      <c r="W12" s="83">
        <v>0.155</v>
      </c>
      <c r="X12" s="83">
        <v>0.17299999999999999</v>
      </c>
      <c r="Y12" s="83">
        <v>8.8999999999999996E-2</v>
      </c>
      <c r="Z12" s="83">
        <v>0.13100000000000001</v>
      </c>
      <c r="AA12" s="83">
        <v>0.13200000000000001</v>
      </c>
      <c r="AB12" s="83">
        <v>0.17199999999999999</v>
      </c>
      <c r="AC12" s="83">
        <v>0.187</v>
      </c>
      <c r="AD12" s="83">
        <v>0.125</v>
      </c>
      <c r="AE12" s="83">
        <v>3.2389999999999999</v>
      </c>
      <c r="AF12" s="7"/>
      <c r="AG12" s="83">
        <v>0.157</v>
      </c>
      <c r="AH12" s="83">
        <v>0.311</v>
      </c>
      <c r="AI12" s="83">
        <v>0.379</v>
      </c>
      <c r="AJ12" s="83">
        <v>0.441</v>
      </c>
      <c r="AK12" s="83">
        <v>0.25</v>
      </c>
      <c r="AL12" s="83">
        <v>0.53300000000000003</v>
      </c>
      <c r="AM12" s="83">
        <v>0.622</v>
      </c>
    </row>
    <row r="13" spans="1:39" ht="15.75" customHeight="1" x14ac:dyDescent="0.3">
      <c r="A13" s="97" t="s">
        <v>190</v>
      </c>
      <c r="B13" s="98">
        <v>128.971</v>
      </c>
      <c r="C13" s="98">
        <v>196.16300000000001</v>
      </c>
      <c r="D13" s="98">
        <v>314.77699999999999</v>
      </c>
      <c r="E13" s="98">
        <v>352.85300000000001</v>
      </c>
      <c r="F13" s="98">
        <v>422.64699999999999</v>
      </c>
      <c r="G13" s="98">
        <v>738.19</v>
      </c>
      <c r="H13" s="98">
        <v>839.00900000000001</v>
      </c>
      <c r="I13" s="98">
        <v>824.77</v>
      </c>
      <c r="J13" s="98">
        <v>672.39</v>
      </c>
      <c r="K13" s="98">
        <v>565.62300000000005</v>
      </c>
      <c r="L13" s="98">
        <v>639.90099999999995</v>
      </c>
      <c r="M13" s="98">
        <v>427.60700000000003</v>
      </c>
      <c r="N13" s="98">
        <v>310.29599999999999</v>
      </c>
      <c r="O13" s="98">
        <v>222.77699999999999</v>
      </c>
      <c r="P13" s="98">
        <v>199.583</v>
      </c>
      <c r="Q13" s="98">
        <v>131.66499999999999</v>
      </c>
      <c r="R13" s="98">
        <v>122.875</v>
      </c>
      <c r="S13" s="98">
        <v>171.96299999999999</v>
      </c>
      <c r="T13" s="98">
        <v>175.15299999999999</v>
      </c>
      <c r="U13" s="98">
        <v>174.684</v>
      </c>
      <c r="V13" s="98">
        <v>183.40899999999999</v>
      </c>
      <c r="W13" s="98">
        <v>202.244</v>
      </c>
      <c r="X13" s="98">
        <v>294.92700000000002</v>
      </c>
      <c r="Y13" s="98">
        <v>261.12400000000002</v>
      </c>
      <c r="Z13" s="98">
        <v>247.93899999999999</v>
      </c>
      <c r="AA13" s="98">
        <v>279.58100000000002</v>
      </c>
      <c r="AB13" s="98">
        <v>361.774</v>
      </c>
      <c r="AC13" s="98">
        <v>370.98599999999999</v>
      </c>
      <c r="AD13" s="98">
        <v>406.92</v>
      </c>
      <c r="AE13" s="98">
        <v>337.084</v>
      </c>
      <c r="AF13" s="34"/>
      <c r="AG13" s="98">
        <v>992.76700000000005</v>
      </c>
      <c r="AH13" s="98">
        <v>2824.6149999999998</v>
      </c>
      <c r="AI13" s="98">
        <v>2305.5209999999997</v>
      </c>
      <c r="AJ13" s="98">
        <v>864.32</v>
      </c>
      <c r="AK13" s="98">
        <v>644.673</v>
      </c>
      <c r="AL13" s="98">
        <v>941.702</v>
      </c>
      <c r="AM13" s="98">
        <v>1260.2809999999999</v>
      </c>
    </row>
    <row r="14" spans="1:39" ht="15.75" customHeight="1" x14ac:dyDescent="0.3">
      <c r="A14" s="7"/>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7"/>
      <c r="AG14" s="54"/>
      <c r="AH14" s="54"/>
      <c r="AI14" s="54"/>
      <c r="AJ14" s="54"/>
      <c r="AK14" s="54"/>
      <c r="AL14" s="54"/>
      <c r="AM14" s="54"/>
    </row>
    <row r="15" spans="1:39" ht="15.75" customHeight="1" x14ac:dyDescent="0.3">
      <c r="A15" s="7" t="s">
        <v>100</v>
      </c>
      <c r="B15" s="80"/>
      <c r="C15" s="80"/>
      <c r="D15" s="80"/>
      <c r="E15" s="80"/>
      <c r="F15" s="80"/>
      <c r="G15" s="80"/>
      <c r="H15" s="80"/>
      <c r="I15" s="80"/>
      <c r="J15" s="80"/>
      <c r="K15" s="80"/>
      <c r="L15" s="80"/>
      <c r="M15" s="80"/>
      <c r="N15" s="80">
        <v>139.72399999999999</v>
      </c>
      <c r="O15" s="80">
        <v>105.08499999999999</v>
      </c>
      <c r="P15" s="80">
        <v>73.281000000000006</v>
      </c>
      <c r="Q15" s="80">
        <v>66.793999999999997</v>
      </c>
      <c r="R15" s="80">
        <v>68.572000000000003</v>
      </c>
      <c r="S15" s="80">
        <v>68.748000000000005</v>
      </c>
      <c r="T15" s="80">
        <v>69.341999999999999</v>
      </c>
      <c r="U15" s="80">
        <v>67.784999999999997</v>
      </c>
      <c r="V15" s="80">
        <v>70.192999999999998</v>
      </c>
      <c r="W15" s="80">
        <v>70.900000000000006</v>
      </c>
      <c r="X15" s="80">
        <v>82.99</v>
      </c>
      <c r="Y15" s="80">
        <v>91.754000000000005</v>
      </c>
      <c r="Z15" s="80">
        <v>98.869</v>
      </c>
      <c r="AA15" s="80">
        <v>104.456</v>
      </c>
      <c r="AB15" s="80">
        <v>114.491</v>
      </c>
      <c r="AC15" s="80">
        <v>123.386</v>
      </c>
      <c r="AD15" s="80">
        <v>136.26400000000001</v>
      </c>
      <c r="AE15" s="80">
        <v>145.94</v>
      </c>
      <c r="AF15" s="7"/>
      <c r="AG15" s="80"/>
      <c r="AH15" s="80"/>
      <c r="AI15" s="80"/>
      <c r="AJ15" s="80">
        <v>384.88399999999996</v>
      </c>
      <c r="AK15" s="80">
        <v>274.447</v>
      </c>
      <c r="AL15" s="80">
        <v>315.83700000000005</v>
      </c>
      <c r="AM15" s="80">
        <v>441.202</v>
      </c>
    </row>
    <row r="16" spans="1:39" ht="15.75" customHeight="1" x14ac:dyDescent="0.3">
      <c r="A16" s="7" t="s">
        <v>191</v>
      </c>
      <c r="B16" s="80"/>
      <c r="C16" s="80"/>
      <c r="D16" s="80"/>
      <c r="E16" s="80"/>
      <c r="F16" s="80"/>
      <c r="G16" s="80"/>
      <c r="H16" s="80"/>
      <c r="I16" s="80"/>
      <c r="J16" s="80"/>
      <c r="K16" s="80"/>
      <c r="L16" s="80"/>
      <c r="M16" s="80"/>
      <c r="N16" s="80">
        <v>0</v>
      </c>
      <c r="O16" s="80">
        <v>0</v>
      </c>
      <c r="P16" s="80">
        <v>0</v>
      </c>
      <c r="Q16" s="80">
        <v>0</v>
      </c>
      <c r="R16" s="80">
        <v>0</v>
      </c>
      <c r="S16" s="80">
        <v>0</v>
      </c>
      <c r="T16" s="80">
        <v>0</v>
      </c>
      <c r="U16" s="80">
        <v>0.85299999999999998</v>
      </c>
      <c r="V16" s="80">
        <v>0</v>
      </c>
      <c r="W16" s="80">
        <v>0</v>
      </c>
      <c r="X16" s="80">
        <v>0</v>
      </c>
      <c r="Y16" s="80">
        <v>0</v>
      </c>
      <c r="Z16" s="80">
        <v>0</v>
      </c>
      <c r="AA16" s="80">
        <v>0</v>
      </c>
      <c r="AB16" s="80">
        <v>0</v>
      </c>
      <c r="AC16" s="80">
        <v>0</v>
      </c>
      <c r="AD16" s="80">
        <v>0</v>
      </c>
      <c r="AE16" s="80">
        <v>0</v>
      </c>
      <c r="AF16" s="7"/>
      <c r="AG16" s="80"/>
      <c r="AH16" s="80"/>
      <c r="AI16" s="80"/>
      <c r="AJ16" s="80">
        <v>0</v>
      </c>
      <c r="AK16" s="80">
        <v>0.85299999999999998</v>
      </c>
      <c r="AL16" s="80">
        <v>0</v>
      </c>
      <c r="AM16" s="80">
        <v>0</v>
      </c>
    </row>
    <row r="17" spans="1:39" ht="15.75" customHeight="1" x14ac:dyDescent="0.3">
      <c r="A17" s="7" t="s">
        <v>101</v>
      </c>
      <c r="B17" s="80"/>
      <c r="C17" s="80"/>
      <c r="D17" s="80"/>
      <c r="E17" s="80"/>
      <c r="F17" s="80"/>
      <c r="G17" s="80"/>
      <c r="H17" s="80"/>
      <c r="I17" s="80"/>
      <c r="J17" s="80"/>
      <c r="K17" s="80"/>
      <c r="L17" s="80"/>
      <c r="M17" s="80"/>
      <c r="N17" s="80">
        <v>20.391999999999999</v>
      </c>
      <c r="O17" s="80">
        <v>19.96</v>
      </c>
      <c r="P17" s="80">
        <v>20.917999999999999</v>
      </c>
      <c r="Q17" s="80">
        <v>20.556000000000001</v>
      </c>
      <c r="R17" s="80">
        <v>22.466000000000001</v>
      </c>
      <c r="S17" s="80">
        <v>21.471</v>
      </c>
      <c r="T17" s="80">
        <v>21.248999999999999</v>
      </c>
      <c r="U17" s="80">
        <v>22.901</v>
      </c>
      <c r="V17" s="80">
        <v>22.768000000000001</v>
      </c>
      <c r="W17" s="80">
        <v>22.977</v>
      </c>
      <c r="X17" s="80">
        <v>24.114999999999998</v>
      </c>
      <c r="Y17" s="80">
        <v>25.742000000000001</v>
      </c>
      <c r="Z17" s="80">
        <v>25.1</v>
      </c>
      <c r="AA17" s="80">
        <v>27.841000000000001</v>
      </c>
      <c r="AB17" s="80">
        <v>30.841000000000001</v>
      </c>
      <c r="AC17" s="80">
        <v>27.908999999999999</v>
      </c>
      <c r="AD17" s="80">
        <v>30.053999999999998</v>
      </c>
      <c r="AE17" s="80">
        <v>30.088999999999999</v>
      </c>
      <c r="AF17" s="7"/>
      <c r="AG17" s="80"/>
      <c r="AH17" s="80"/>
      <c r="AI17" s="80"/>
      <c r="AJ17" s="80">
        <v>81.826000000000008</v>
      </c>
      <c r="AK17" s="80">
        <v>88.086999999999989</v>
      </c>
      <c r="AL17" s="80">
        <v>95.602000000000004</v>
      </c>
      <c r="AM17" s="80">
        <v>111.691</v>
      </c>
    </row>
    <row r="18" spans="1:39" ht="15.75" customHeight="1" x14ac:dyDescent="0.3">
      <c r="A18" s="7" t="s">
        <v>192</v>
      </c>
      <c r="B18" s="80"/>
      <c r="C18" s="80"/>
      <c r="D18" s="80"/>
      <c r="E18" s="80"/>
      <c r="F18" s="80"/>
      <c r="G18" s="80"/>
      <c r="H18" s="80"/>
      <c r="I18" s="80"/>
      <c r="J18" s="80"/>
      <c r="K18" s="80"/>
      <c r="L18" s="80"/>
      <c r="M18" s="80"/>
      <c r="N18" s="80">
        <v>75.332999999999998</v>
      </c>
      <c r="O18" s="80">
        <v>44.930999999999997</v>
      </c>
      <c r="P18" s="80">
        <v>28.356000000000002</v>
      </c>
      <c r="Q18" s="80">
        <v>25.001999999999999</v>
      </c>
      <c r="R18" s="80">
        <v>27.085999999999999</v>
      </c>
      <c r="S18" s="80">
        <v>31.646000000000001</v>
      </c>
      <c r="T18" s="80">
        <v>28.888999999999999</v>
      </c>
      <c r="U18" s="80">
        <v>26.879000000000001</v>
      </c>
      <c r="V18" s="80">
        <v>30.568000000000001</v>
      </c>
      <c r="W18" s="80">
        <v>40.270000000000003</v>
      </c>
      <c r="X18" s="80">
        <v>45.207999999999998</v>
      </c>
      <c r="Y18" s="80">
        <v>48.045999999999999</v>
      </c>
      <c r="Z18" s="80">
        <v>44.095999999999997</v>
      </c>
      <c r="AA18" s="80">
        <v>68.835999999999999</v>
      </c>
      <c r="AB18" s="80">
        <v>69.406999999999996</v>
      </c>
      <c r="AC18" s="80">
        <v>69.650999999999996</v>
      </c>
      <c r="AD18" s="80">
        <v>79.695999999999998</v>
      </c>
      <c r="AE18" s="80">
        <v>93.855000000000004</v>
      </c>
      <c r="AF18" s="7"/>
      <c r="AG18" s="80"/>
      <c r="AH18" s="80"/>
      <c r="AI18" s="80"/>
      <c r="AJ18" s="80">
        <v>173.62200000000001</v>
      </c>
      <c r="AK18" s="80">
        <v>114.5</v>
      </c>
      <c r="AL18" s="80">
        <v>164.09200000000001</v>
      </c>
      <c r="AM18" s="80">
        <v>251.99</v>
      </c>
    </row>
    <row r="19" spans="1:39" ht="15.75" customHeight="1" x14ac:dyDescent="0.3">
      <c r="A19" s="7" t="s">
        <v>193</v>
      </c>
      <c r="B19" s="80"/>
      <c r="C19" s="80"/>
      <c r="D19" s="80"/>
      <c r="E19" s="80"/>
      <c r="F19" s="80"/>
      <c r="G19" s="80"/>
      <c r="H19" s="80"/>
      <c r="I19" s="80"/>
      <c r="J19" s="80"/>
      <c r="K19" s="80"/>
      <c r="L19" s="80"/>
      <c r="M19" s="80"/>
      <c r="N19" s="80">
        <v>9.1530000000000005</v>
      </c>
      <c r="O19" s="80">
        <v>7.9059999999999997</v>
      </c>
      <c r="P19" s="80">
        <v>1.5580000000000001</v>
      </c>
      <c r="Q19" s="80">
        <v>4.1509999999999998</v>
      </c>
      <c r="R19" s="80">
        <v>3.194</v>
      </c>
      <c r="S19" s="80">
        <v>2.4689999999999999</v>
      </c>
      <c r="T19" s="80">
        <v>2.64</v>
      </c>
      <c r="U19" s="80">
        <v>2.5209999999999999</v>
      </c>
      <c r="V19" s="80">
        <v>2.0619999999999998</v>
      </c>
      <c r="W19" s="80">
        <v>2.4220000000000002</v>
      </c>
      <c r="X19" s="80">
        <v>2.8530000000000002</v>
      </c>
      <c r="Y19" s="80">
        <v>3.8679999999999999</v>
      </c>
      <c r="Z19" s="80">
        <v>3.1339999999999999</v>
      </c>
      <c r="AA19" s="80">
        <v>3.5449999999999999</v>
      </c>
      <c r="AB19" s="80">
        <v>3.4929999999999999</v>
      </c>
      <c r="AC19" s="80">
        <v>3.9420000000000002</v>
      </c>
      <c r="AD19" s="80">
        <v>5.649</v>
      </c>
      <c r="AE19" s="80">
        <v>5.0229999999999997</v>
      </c>
      <c r="AF19" s="7"/>
      <c r="AG19" s="80"/>
      <c r="AH19" s="80"/>
      <c r="AI19" s="80"/>
      <c r="AJ19" s="80">
        <v>22.768000000000001</v>
      </c>
      <c r="AK19" s="80">
        <v>10.824000000000002</v>
      </c>
      <c r="AL19" s="80">
        <v>11.205</v>
      </c>
      <c r="AM19" s="80">
        <v>14.114000000000001</v>
      </c>
    </row>
    <row r="20" spans="1:39" ht="15.75" customHeight="1" x14ac:dyDescent="0.3">
      <c r="A20" s="7" t="s">
        <v>110</v>
      </c>
      <c r="B20" s="80"/>
      <c r="C20" s="80"/>
      <c r="D20" s="80"/>
      <c r="E20" s="80"/>
      <c r="F20" s="80"/>
      <c r="G20" s="80"/>
      <c r="H20" s="80"/>
      <c r="I20" s="80"/>
      <c r="J20" s="80"/>
      <c r="K20" s="80"/>
      <c r="L20" s="80"/>
      <c r="M20" s="80"/>
      <c r="N20" s="80">
        <v>5.4039999999999999</v>
      </c>
      <c r="O20" s="80">
        <v>5.1539999999999999</v>
      </c>
      <c r="P20" s="80">
        <v>5.952</v>
      </c>
      <c r="Q20" s="80">
        <v>5.1440000000000001</v>
      </c>
      <c r="R20" s="80">
        <v>4.423</v>
      </c>
      <c r="S20" s="80">
        <v>5.2220000000000004</v>
      </c>
      <c r="T20" s="80">
        <v>4.4790000000000001</v>
      </c>
      <c r="U20" s="80">
        <v>4.2300000000000004</v>
      </c>
      <c r="V20" s="80">
        <v>4.1390000000000002</v>
      </c>
      <c r="W20" s="80">
        <v>3.754</v>
      </c>
      <c r="X20" s="80">
        <v>3.84</v>
      </c>
      <c r="Y20" s="80">
        <v>3.9510000000000001</v>
      </c>
      <c r="Z20" s="80">
        <v>4.1280000000000001</v>
      </c>
      <c r="AA20" s="80">
        <v>4.109</v>
      </c>
      <c r="AB20" s="80">
        <v>4.3330000000000002</v>
      </c>
      <c r="AC20" s="80">
        <v>5.1619999999999999</v>
      </c>
      <c r="AD20" s="80">
        <v>5.3319999999999999</v>
      </c>
      <c r="AE20" s="80">
        <v>6.16</v>
      </c>
      <c r="AF20" s="7"/>
      <c r="AG20" s="80"/>
      <c r="AH20" s="80"/>
      <c r="AI20" s="80"/>
      <c r="AJ20" s="80">
        <v>21.653999999999996</v>
      </c>
      <c r="AK20" s="80">
        <v>18.353999999999999</v>
      </c>
      <c r="AL20" s="80">
        <v>15.684000000000001</v>
      </c>
      <c r="AM20" s="80">
        <v>17.731999999999999</v>
      </c>
    </row>
    <row r="21" spans="1:39" ht="15.75" customHeight="1" x14ac:dyDescent="0.3">
      <c r="A21" s="7" t="s">
        <v>113</v>
      </c>
      <c r="B21" s="80"/>
      <c r="C21" s="80"/>
      <c r="D21" s="80"/>
      <c r="E21" s="80"/>
      <c r="F21" s="80"/>
      <c r="G21" s="80"/>
      <c r="H21" s="80"/>
      <c r="I21" s="80"/>
      <c r="J21" s="80"/>
      <c r="K21" s="80"/>
      <c r="L21" s="80"/>
      <c r="M21" s="80"/>
      <c r="N21" s="80">
        <v>19.401</v>
      </c>
      <c r="O21" s="80">
        <v>11.186</v>
      </c>
      <c r="P21" s="80">
        <v>6.4480000000000004</v>
      </c>
      <c r="Q21" s="80">
        <v>3.3849999999999998</v>
      </c>
      <c r="R21" s="80">
        <v>3.1080000000000001</v>
      </c>
      <c r="S21" s="80">
        <v>4.71</v>
      </c>
      <c r="T21" s="80">
        <v>4.3220000000000001</v>
      </c>
      <c r="U21" s="80">
        <v>3.984</v>
      </c>
      <c r="V21" s="80">
        <v>3.5960000000000001</v>
      </c>
      <c r="W21" s="80">
        <v>4.7930000000000001</v>
      </c>
      <c r="X21" s="80">
        <v>4.8310000000000004</v>
      </c>
      <c r="Y21" s="80">
        <v>6.9189999999999996</v>
      </c>
      <c r="Z21" s="80">
        <v>8.0229999999999997</v>
      </c>
      <c r="AA21" s="80">
        <v>10.276</v>
      </c>
      <c r="AB21" s="80">
        <v>12.342000000000001</v>
      </c>
      <c r="AC21" s="80">
        <v>8.5060000000000002</v>
      </c>
      <c r="AD21" s="80">
        <v>11.951000000000001</v>
      </c>
      <c r="AE21" s="80">
        <v>12.074999999999999</v>
      </c>
      <c r="AF21" s="7"/>
      <c r="AG21" s="80"/>
      <c r="AH21" s="80"/>
      <c r="AI21" s="80"/>
      <c r="AJ21" s="80">
        <v>40.419999999999995</v>
      </c>
      <c r="AK21" s="80">
        <v>16.124000000000002</v>
      </c>
      <c r="AL21" s="80">
        <v>20.138999999999999</v>
      </c>
      <c r="AM21" s="80">
        <v>39.146999999999998</v>
      </c>
    </row>
    <row r="22" spans="1:39" ht="15.75" customHeight="1" x14ac:dyDescent="0.3">
      <c r="A22" s="7" t="s">
        <v>115</v>
      </c>
      <c r="B22" s="80"/>
      <c r="C22" s="80"/>
      <c r="D22" s="80"/>
      <c r="E22" s="80"/>
      <c r="F22" s="80"/>
      <c r="G22" s="80"/>
      <c r="H22" s="80"/>
      <c r="I22" s="80"/>
      <c r="J22" s="80"/>
      <c r="K22" s="80"/>
      <c r="L22" s="80"/>
      <c r="M22" s="80"/>
      <c r="N22" s="80">
        <v>3.4990000000000001</v>
      </c>
      <c r="O22" s="80">
        <v>1.96</v>
      </c>
      <c r="P22" s="80">
        <v>1.347</v>
      </c>
      <c r="Q22" s="80">
        <v>1.542</v>
      </c>
      <c r="R22" s="80">
        <v>1.028</v>
      </c>
      <c r="S22" s="80">
        <v>1.7</v>
      </c>
      <c r="T22" s="80">
        <v>1.349</v>
      </c>
      <c r="U22" s="80">
        <v>1.331</v>
      </c>
      <c r="V22" s="80">
        <v>1.4059999999999999</v>
      </c>
      <c r="W22" s="80">
        <v>1.958</v>
      </c>
      <c r="X22" s="80">
        <v>1.716</v>
      </c>
      <c r="Y22" s="80">
        <v>2.831</v>
      </c>
      <c r="Z22" s="80">
        <v>2.6459999999999999</v>
      </c>
      <c r="AA22" s="80">
        <v>2.73</v>
      </c>
      <c r="AB22" s="80">
        <v>3.9849999999999999</v>
      </c>
      <c r="AC22" s="80">
        <v>5.1230000000000002</v>
      </c>
      <c r="AD22" s="80">
        <v>4.399</v>
      </c>
      <c r="AE22" s="80">
        <v>5.5030000000000001</v>
      </c>
      <c r="AF22" s="7"/>
      <c r="AG22" s="80"/>
      <c r="AH22" s="80"/>
      <c r="AI22" s="80"/>
      <c r="AJ22" s="80">
        <v>8.347999999999999</v>
      </c>
      <c r="AK22" s="80">
        <v>5.4079999999999995</v>
      </c>
      <c r="AL22" s="80">
        <v>7.9109999999999996</v>
      </c>
      <c r="AM22" s="80">
        <v>14.483999999999998</v>
      </c>
    </row>
    <row r="23" spans="1:39" ht="15.75" customHeight="1" x14ac:dyDescent="0.3">
      <c r="A23" s="97" t="s">
        <v>98</v>
      </c>
      <c r="B23" s="98">
        <v>71.311999999999998</v>
      </c>
      <c r="C23" s="98">
        <v>83.962999999999994</v>
      </c>
      <c r="D23" s="98">
        <v>107.82299999999999</v>
      </c>
      <c r="E23" s="98">
        <v>128.36600000000001</v>
      </c>
      <c r="F23" s="98">
        <v>146.053</v>
      </c>
      <c r="G23" s="98">
        <v>163.40700000000001</v>
      </c>
      <c r="H23" s="98">
        <v>195.68199999999999</v>
      </c>
      <c r="I23" s="98">
        <v>235.27199999999999</v>
      </c>
      <c r="J23" s="98">
        <v>279.46600000000001</v>
      </c>
      <c r="K23" s="98">
        <v>294.923</v>
      </c>
      <c r="L23" s="98">
        <v>283.964</v>
      </c>
      <c r="M23" s="98">
        <v>305.17</v>
      </c>
      <c r="N23" s="98">
        <v>272.90600000000001</v>
      </c>
      <c r="O23" s="98">
        <v>196.18200000000002</v>
      </c>
      <c r="P23" s="98">
        <v>137.86000000000004</v>
      </c>
      <c r="Q23" s="98">
        <v>126.574</v>
      </c>
      <c r="R23" s="98">
        <v>129.87700000000001</v>
      </c>
      <c r="S23" s="98">
        <v>135.96600000000001</v>
      </c>
      <c r="T23" s="98">
        <v>132.26999999999998</v>
      </c>
      <c r="U23" s="98">
        <v>130.48399999999998</v>
      </c>
      <c r="V23" s="98">
        <v>134.732</v>
      </c>
      <c r="W23" s="98">
        <v>147.07400000000001</v>
      </c>
      <c r="X23" s="98">
        <v>165.553</v>
      </c>
      <c r="Y23" s="98">
        <v>183.11099999999999</v>
      </c>
      <c r="Z23" s="98">
        <v>185.99599999999998</v>
      </c>
      <c r="AA23" s="98">
        <v>221.79299999999998</v>
      </c>
      <c r="AB23" s="98">
        <v>238.892</v>
      </c>
      <c r="AC23" s="98">
        <v>243.67899999999997</v>
      </c>
      <c r="AD23" s="98">
        <v>273.34500000000003</v>
      </c>
      <c r="AE23" s="98">
        <v>298.64500000000004</v>
      </c>
      <c r="AF23" s="34"/>
      <c r="AG23" s="98">
        <v>391.46399999999994</v>
      </c>
      <c r="AH23" s="98">
        <v>740.41300000000001</v>
      </c>
      <c r="AI23" s="98">
        <v>1163.5239999999999</v>
      </c>
      <c r="AJ23" s="98">
        <v>733.52200000000005</v>
      </c>
      <c r="AK23" s="98">
        <v>528.59699999999998</v>
      </c>
      <c r="AL23" s="98">
        <v>630.471</v>
      </c>
      <c r="AM23" s="98">
        <v>890.36</v>
      </c>
    </row>
    <row r="24" spans="1:39" ht="15.75" customHeight="1" x14ac:dyDescent="0.3">
      <c r="A24" s="7"/>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7"/>
      <c r="AG24" s="54"/>
      <c r="AH24" s="54"/>
      <c r="AI24" s="54"/>
      <c r="AJ24" s="54"/>
      <c r="AK24" s="54"/>
      <c r="AL24" s="54"/>
      <c r="AM24" s="54"/>
    </row>
    <row r="25" spans="1:39" ht="15.75" customHeight="1" x14ac:dyDescent="0.3">
      <c r="A25" s="99" t="s">
        <v>194</v>
      </c>
      <c r="B25" s="100">
        <v>57.659000000000006</v>
      </c>
      <c r="C25" s="100">
        <v>112.20000000000002</v>
      </c>
      <c r="D25" s="100">
        <v>206.95699999999999</v>
      </c>
      <c r="E25" s="100">
        <v>224.48699999999999</v>
      </c>
      <c r="F25" s="100">
        <v>276.59500000000003</v>
      </c>
      <c r="G25" s="100">
        <v>574.78200000000004</v>
      </c>
      <c r="H25" s="100">
        <v>643.32899999999995</v>
      </c>
      <c r="I25" s="100">
        <v>589.49699999999996</v>
      </c>
      <c r="J25" s="100">
        <v>392.923</v>
      </c>
      <c r="K25" s="100">
        <v>270.70000000000005</v>
      </c>
      <c r="L25" s="100">
        <v>355.93699999999995</v>
      </c>
      <c r="M25" s="100">
        <v>122.43700000000001</v>
      </c>
      <c r="N25" s="100">
        <v>37.389999999999986</v>
      </c>
      <c r="O25" s="100">
        <v>26.596</v>
      </c>
      <c r="P25" s="100">
        <v>61.722000000000001</v>
      </c>
      <c r="Q25" s="100">
        <v>5.09</v>
      </c>
      <c r="R25" s="100">
        <v>-7.0039999999999996</v>
      </c>
      <c r="S25" s="100">
        <v>35.994999999999997</v>
      </c>
      <c r="T25" s="100">
        <v>42.884999999999998</v>
      </c>
      <c r="U25" s="100">
        <v>44.200000000000017</v>
      </c>
      <c r="V25" s="100">
        <v>48.677999999999997</v>
      </c>
      <c r="W25" s="100">
        <v>55.168999999999997</v>
      </c>
      <c r="X25" s="100">
        <v>129.37400000000002</v>
      </c>
      <c r="Y25" s="100">
        <v>78.010000000000005</v>
      </c>
      <c r="Z25" s="100">
        <v>61.943000000000012</v>
      </c>
      <c r="AA25" s="100">
        <v>57.788000000000039</v>
      </c>
      <c r="AB25" s="100">
        <v>122.88200000000001</v>
      </c>
      <c r="AC25" s="100">
        <v>127.30800000000001</v>
      </c>
      <c r="AD25" s="100">
        <v>133.57499999999999</v>
      </c>
      <c r="AE25" s="100">
        <v>38.438999999999965</v>
      </c>
      <c r="AF25" s="34"/>
      <c r="AG25" s="100">
        <v>601.303</v>
      </c>
      <c r="AH25" s="100">
        <v>2084.2020000000002</v>
      </c>
      <c r="AI25" s="100">
        <v>1141.998</v>
      </c>
      <c r="AJ25" s="100">
        <v>130.79900000000001</v>
      </c>
      <c r="AK25" s="100">
        <v>116.07600000000002</v>
      </c>
      <c r="AL25" s="100">
        <v>311.23099999999999</v>
      </c>
      <c r="AM25" s="100">
        <v>369.92100000000005</v>
      </c>
    </row>
    <row r="26" spans="1:39" ht="15.75" customHeight="1" x14ac:dyDescent="0.3">
      <c r="A26" s="7"/>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7"/>
      <c r="AG26" s="54"/>
      <c r="AH26" s="54"/>
      <c r="AI26" s="54"/>
      <c r="AJ26" s="54"/>
      <c r="AK26" s="54"/>
      <c r="AL26" s="54"/>
      <c r="AM26" s="54"/>
    </row>
    <row r="27" spans="1:39" ht="15.75" customHeight="1" x14ac:dyDescent="0.3">
      <c r="A27" s="96" t="s">
        <v>196</v>
      </c>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7"/>
      <c r="AG27" s="54"/>
      <c r="AH27" s="54"/>
      <c r="AI27" s="54"/>
      <c r="AJ27" s="54"/>
      <c r="AK27" s="54"/>
      <c r="AL27" s="54"/>
      <c r="AM27" s="54"/>
    </row>
    <row r="28" spans="1:39" ht="15.75" customHeight="1" x14ac:dyDescent="0.3">
      <c r="A28" s="7" t="s">
        <v>197</v>
      </c>
      <c r="B28" s="40">
        <v>7016</v>
      </c>
      <c r="C28" s="40">
        <v>11427</v>
      </c>
      <c r="D28" s="40">
        <v>15296</v>
      </c>
      <c r="E28" s="40">
        <v>15738</v>
      </c>
      <c r="F28" s="40">
        <v>14276</v>
      </c>
      <c r="G28" s="40">
        <v>11757</v>
      </c>
      <c r="H28" s="40">
        <v>18315</v>
      </c>
      <c r="I28" s="40">
        <v>18180</v>
      </c>
      <c r="J28" s="40">
        <v>16073</v>
      </c>
      <c r="K28" s="40">
        <v>15022</v>
      </c>
      <c r="L28" s="40">
        <v>15661</v>
      </c>
      <c r="M28" s="40">
        <v>15059</v>
      </c>
      <c r="N28" s="40">
        <v>12145</v>
      </c>
      <c r="O28" s="40">
        <v>10997</v>
      </c>
      <c r="P28" s="40">
        <v>12014</v>
      </c>
      <c r="Q28" s="40">
        <v>14873</v>
      </c>
      <c r="R28" s="40">
        <v>13521</v>
      </c>
      <c r="S28" s="40">
        <v>17803</v>
      </c>
      <c r="T28" s="40">
        <v>20060</v>
      </c>
      <c r="U28" s="40">
        <v>20728</v>
      </c>
      <c r="V28" s="40">
        <v>16660</v>
      </c>
      <c r="W28" s="40">
        <v>20503</v>
      </c>
      <c r="X28" s="40">
        <v>19887</v>
      </c>
      <c r="Y28" s="40">
        <v>24101</v>
      </c>
      <c r="Z28" s="40">
        <v>21216</v>
      </c>
      <c r="AA28" s="40">
        <v>27634</v>
      </c>
      <c r="AB28" s="40">
        <v>23585</v>
      </c>
      <c r="AC28" s="40">
        <v>27149</v>
      </c>
      <c r="AD28" s="40">
        <v>21539</v>
      </c>
      <c r="AE28" s="101">
        <v>18227</v>
      </c>
      <c r="AF28" s="7"/>
      <c r="AG28" s="40">
        <v>49477</v>
      </c>
      <c r="AH28" s="40">
        <v>62528</v>
      </c>
      <c r="AI28" s="40">
        <v>61815</v>
      </c>
      <c r="AJ28" s="40">
        <v>50029</v>
      </c>
      <c r="AK28" s="40">
        <v>72112</v>
      </c>
      <c r="AL28" s="40">
        <v>81151</v>
      </c>
      <c r="AM28" s="40">
        <v>99584</v>
      </c>
    </row>
    <row r="29" spans="1:39" ht="15.75" customHeight="1" x14ac:dyDescent="0.3">
      <c r="A29" s="7" t="s">
        <v>198</v>
      </c>
      <c r="B29" s="102">
        <v>3.0000000000000001E-3</v>
      </c>
      <c r="C29" s="102">
        <v>3.0000000000000001E-3</v>
      </c>
      <c r="D29" s="102">
        <v>3.5999999999999999E-3</v>
      </c>
      <c r="E29" s="102">
        <v>3.8999999999999998E-3</v>
      </c>
      <c r="F29" s="102">
        <v>7.6E-3</v>
      </c>
      <c r="G29" s="102">
        <v>1.6299999999999999E-2</v>
      </c>
      <c r="H29" s="102">
        <v>6.4000000000000003E-3</v>
      </c>
      <c r="I29" s="102">
        <v>5.1000000000000004E-3</v>
      </c>
      <c r="J29" s="102">
        <v>3.7000000000000002E-3</v>
      </c>
      <c r="K29" s="102">
        <v>3.0000000000000001E-3</v>
      </c>
      <c r="L29" s="102">
        <v>2.7000000000000001E-3</v>
      </c>
      <c r="M29" s="102">
        <v>2.3999999999999998E-3</v>
      </c>
      <c r="N29" s="102">
        <v>2.3E-3</v>
      </c>
      <c r="O29" s="102">
        <v>2.7000000000000001E-3</v>
      </c>
      <c r="P29" s="102">
        <v>2.3999999999999998E-3</v>
      </c>
      <c r="Q29" s="102">
        <v>2.0999999999999999E-3</v>
      </c>
      <c r="R29" s="102">
        <v>2.5000000000000001E-3</v>
      </c>
      <c r="S29" s="102">
        <v>3.3E-3</v>
      </c>
      <c r="T29" s="102">
        <v>3.3E-3</v>
      </c>
      <c r="U29" s="102">
        <v>3.3999999999999998E-3</v>
      </c>
      <c r="V29" s="102">
        <v>3.5000000000000001E-3</v>
      </c>
      <c r="W29" s="102">
        <v>3.0000000000000001E-3</v>
      </c>
      <c r="X29" s="102">
        <v>3.3E-3</v>
      </c>
      <c r="Y29" s="102">
        <v>2.7000000000000001E-3</v>
      </c>
      <c r="Z29" s="102">
        <v>2.7000000000000001E-3</v>
      </c>
      <c r="AA29" s="102">
        <v>2.5000000000000001E-3</v>
      </c>
      <c r="AB29" s="102">
        <v>3.0000000000000001E-3</v>
      </c>
      <c r="AC29" s="102">
        <v>2.5000000000000001E-3</v>
      </c>
      <c r="AD29" s="102">
        <v>2.8E-3</v>
      </c>
      <c r="AE29" s="103">
        <v>2.8600000000000001E-3</v>
      </c>
      <c r="AF29" s="7"/>
      <c r="AG29" s="102">
        <v>3.47E-3</v>
      </c>
      <c r="AH29" s="102">
        <v>8.1700000000000002E-3</v>
      </c>
      <c r="AI29" s="102">
        <v>2.98E-3</v>
      </c>
      <c r="AJ29" s="102">
        <v>2.3500000000000001E-3</v>
      </c>
      <c r="AK29" s="102">
        <v>3.1900000000000001E-3</v>
      </c>
      <c r="AL29" s="102">
        <v>3.0999999999999999E-3</v>
      </c>
      <c r="AM29" s="102">
        <v>2.7000000000000001E-3</v>
      </c>
    </row>
    <row r="30" spans="1:39" ht="15.75" customHeight="1" x14ac:dyDescent="0.3">
      <c r="A30" s="7" t="s">
        <v>199</v>
      </c>
      <c r="B30" s="54">
        <v>21</v>
      </c>
      <c r="C30" s="54">
        <v>34.299999999999997</v>
      </c>
      <c r="D30" s="54">
        <v>55.1</v>
      </c>
      <c r="E30" s="54">
        <v>61.4</v>
      </c>
      <c r="F30" s="54">
        <v>108.5</v>
      </c>
      <c r="G30" s="54">
        <v>191.6</v>
      </c>
      <c r="H30" s="54">
        <v>117.3</v>
      </c>
      <c r="I30" s="54">
        <v>93.5</v>
      </c>
      <c r="J30" s="54">
        <v>60.1</v>
      </c>
      <c r="K30" s="54">
        <v>45.1</v>
      </c>
      <c r="L30" s="54">
        <v>42.9</v>
      </c>
      <c r="M30" s="54">
        <v>36.299999999999997</v>
      </c>
      <c r="N30" s="54">
        <v>28.2</v>
      </c>
      <c r="O30" s="54">
        <v>29.4</v>
      </c>
      <c r="P30" s="54">
        <v>29.4</v>
      </c>
      <c r="Q30" s="54">
        <v>30.5</v>
      </c>
      <c r="R30" s="54">
        <v>33.700000000000003</v>
      </c>
      <c r="S30" s="54">
        <v>59.2</v>
      </c>
      <c r="T30" s="54">
        <v>66.599999999999994</v>
      </c>
      <c r="U30" s="54">
        <v>70.3</v>
      </c>
      <c r="V30" s="54">
        <v>58.5</v>
      </c>
      <c r="W30" s="54">
        <v>61.3</v>
      </c>
      <c r="X30" s="54">
        <v>65.3</v>
      </c>
      <c r="Y30" s="54">
        <v>66.099999999999994</v>
      </c>
      <c r="Z30" s="54">
        <v>57.7</v>
      </c>
      <c r="AA30" s="54">
        <v>70.2</v>
      </c>
      <c r="AB30" s="54">
        <v>71.7</v>
      </c>
      <c r="AC30" s="54">
        <v>69</v>
      </c>
      <c r="AD30" s="54">
        <v>61.1</v>
      </c>
      <c r="AE30" s="104">
        <v>52.2</v>
      </c>
      <c r="AF30" s="7"/>
      <c r="AG30" s="54">
        <v>171.8</v>
      </c>
      <c r="AH30" s="54">
        <v>510.9</v>
      </c>
      <c r="AI30" s="54">
        <v>184.4</v>
      </c>
      <c r="AJ30" s="54">
        <v>117.5</v>
      </c>
      <c r="AK30" s="54">
        <v>229.8</v>
      </c>
      <c r="AL30" s="54">
        <v>251.2</v>
      </c>
      <c r="AM30" s="54">
        <v>268.60000000000002</v>
      </c>
    </row>
    <row r="31" spans="1:39" ht="15.75" customHeight="1" x14ac:dyDescent="0.3">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row>
    <row r="32" spans="1:39" ht="15.75" customHeight="1" x14ac:dyDescent="0.3">
      <c r="A32" s="7" t="s">
        <v>201</v>
      </c>
      <c r="B32" s="40">
        <v>498</v>
      </c>
      <c r="C32" s="40">
        <v>996</v>
      </c>
      <c r="D32" s="40">
        <v>1359</v>
      </c>
      <c r="E32" s="40">
        <v>1319</v>
      </c>
      <c r="F32" s="40">
        <v>2135</v>
      </c>
      <c r="G32" s="40">
        <v>3073</v>
      </c>
      <c r="H32" s="40">
        <v>4368</v>
      </c>
      <c r="I32" s="40">
        <v>4351</v>
      </c>
      <c r="J32" s="40">
        <v>4413</v>
      </c>
      <c r="K32" s="40">
        <v>3560</v>
      </c>
      <c r="L32" s="40">
        <v>3963</v>
      </c>
      <c r="M32" s="40">
        <v>3155</v>
      </c>
      <c r="N32" s="40">
        <v>2863</v>
      </c>
      <c r="O32" s="40">
        <v>1820</v>
      </c>
      <c r="P32" s="40">
        <v>1319</v>
      </c>
      <c r="Q32" s="40">
        <v>1466</v>
      </c>
      <c r="R32" s="40">
        <v>1814</v>
      </c>
      <c r="S32" s="40">
        <v>2038</v>
      </c>
      <c r="T32" s="40">
        <v>2267</v>
      </c>
      <c r="U32" s="40">
        <v>2116</v>
      </c>
      <c r="V32" s="40">
        <v>2423</v>
      </c>
      <c r="W32" s="40">
        <v>3105</v>
      </c>
      <c r="X32" s="40">
        <v>3763</v>
      </c>
      <c r="Y32" s="40">
        <v>3287</v>
      </c>
      <c r="Z32" s="40">
        <v>4050</v>
      </c>
      <c r="AA32" s="40">
        <v>5355</v>
      </c>
      <c r="AB32" s="40">
        <v>5893</v>
      </c>
      <c r="AC32" s="40">
        <v>5576</v>
      </c>
      <c r="AD32" s="40">
        <v>7066</v>
      </c>
      <c r="AE32" s="101">
        <v>6475</v>
      </c>
      <c r="AF32" s="7"/>
      <c r="AG32" s="40">
        <v>4172</v>
      </c>
      <c r="AH32" s="40">
        <v>13927</v>
      </c>
      <c r="AI32" s="40">
        <v>15091</v>
      </c>
      <c r="AJ32" s="40">
        <v>7468</v>
      </c>
      <c r="AK32" s="40">
        <v>8235</v>
      </c>
      <c r="AL32" s="40">
        <v>12578</v>
      </c>
      <c r="AM32" s="40">
        <v>20874</v>
      </c>
    </row>
    <row r="33" spans="1:39" ht="15.75" customHeight="1" x14ac:dyDescent="0.3">
      <c r="A33" s="7" t="s">
        <v>203</v>
      </c>
      <c r="B33" s="102">
        <v>7.7000000000000002E-3</v>
      </c>
      <c r="C33" s="102">
        <v>9.7999999999999997E-3</v>
      </c>
      <c r="D33" s="102">
        <v>1.4E-2</v>
      </c>
      <c r="E33" s="102">
        <v>1.1599999999999999E-2</v>
      </c>
      <c r="F33" s="102">
        <v>1.6199999999999999E-2</v>
      </c>
      <c r="G33" s="102">
        <v>3.04E-2</v>
      </c>
      <c r="H33" s="102">
        <v>2.6800000000000001E-2</v>
      </c>
      <c r="I33" s="102">
        <v>2.0500000000000001E-2</v>
      </c>
      <c r="J33" s="102">
        <v>1.4E-2</v>
      </c>
      <c r="K33" s="102">
        <v>7.1000000000000004E-3</v>
      </c>
      <c r="L33" s="102">
        <v>7.7000000000000002E-3</v>
      </c>
      <c r="M33" s="102">
        <v>6.7999999999999996E-3</v>
      </c>
      <c r="N33" s="102">
        <v>6.1999999999999998E-3</v>
      </c>
      <c r="O33" s="102">
        <v>7.6E-3</v>
      </c>
      <c r="P33" s="102">
        <v>7.1000000000000004E-3</v>
      </c>
      <c r="Q33" s="102">
        <v>5.5999999999999999E-3</v>
      </c>
      <c r="R33" s="102">
        <v>7.6E-3</v>
      </c>
      <c r="S33" s="102">
        <v>8.3999999999999995E-3</v>
      </c>
      <c r="T33" s="102">
        <v>9.7000000000000003E-3</v>
      </c>
      <c r="U33" s="102">
        <v>7.7999999999999996E-3</v>
      </c>
      <c r="V33" s="102">
        <v>1.0200000000000001E-2</v>
      </c>
      <c r="W33" s="102">
        <v>1.03E-2</v>
      </c>
      <c r="X33" s="102">
        <v>9.7000000000000003E-3</v>
      </c>
      <c r="Y33" s="102">
        <v>9.9000000000000008E-3</v>
      </c>
      <c r="Z33" s="102">
        <v>9.1000000000000004E-3</v>
      </c>
      <c r="AA33" s="102">
        <v>8.6999999999999994E-3</v>
      </c>
      <c r="AB33" s="102">
        <v>9.7000000000000003E-3</v>
      </c>
      <c r="AC33" s="102">
        <v>1.01E-2</v>
      </c>
      <c r="AD33" s="102">
        <v>9.9000000000000008E-3</v>
      </c>
      <c r="AE33" s="103">
        <v>1.039E-2</v>
      </c>
      <c r="AF33" s="7"/>
      <c r="AG33" s="102">
        <v>1.1480000000000001E-2</v>
      </c>
      <c r="AH33" s="102">
        <v>2.3990000000000001E-2</v>
      </c>
      <c r="AI33" s="102">
        <v>9.2099999999999994E-3</v>
      </c>
      <c r="AJ33" s="102">
        <v>6.6E-3</v>
      </c>
      <c r="AK33" s="102">
        <v>8.4499999999999992E-3</v>
      </c>
      <c r="AL33" s="102">
        <v>0.01</v>
      </c>
      <c r="AM33" s="102">
        <v>9.41E-3</v>
      </c>
    </row>
    <row r="34" spans="1:39" ht="15.75" customHeight="1" x14ac:dyDescent="0.3">
      <c r="A34" s="7" t="s">
        <v>204</v>
      </c>
      <c r="B34" s="54">
        <v>3.8</v>
      </c>
      <c r="C34" s="54">
        <v>9.8000000000000007</v>
      </c>
      <c r="D34" s="54">
        <v>19</v>
      </c>
      <c r="E34" s="54">
        <v>15.3</v>
      </c>
      <c r="F34" s="54">
        <v>34.6</v>
      </c>
      <c r="G34" s="54">
        <v>93.4</v>
      </c>
      <c r="H34" s="54">
        <v>117.1</v>
      </c>
      <c r="I34" s="54">
        <v>89</v>
      </c>
      <c r="J34" s="54">
        <v>61.6</v>
      </c>
      <c r="K34" s="54">
        <v>25.4</v>
      </c>
      <c r="L34" s="54">
        <v>30.6</v>
      </c>
      <c r="M34" s="54">
        <v>21.4</v>
      </c>
      <c r="N34" s="54">
        <v>17.8</v>
      </c>
      <c r="O34" s="54">
        <v>13.9</v>
      </c>
      <c r="P34" s="54">
        <v>9.3000000000000007</v>
      </c>
      <c r="Q34" s="54">
        <v>8.1999999999999993</v>
      </c>
      <c r="R34" s="54">
        <v>13.8</v>
      </c>
      <c r="S34" s="54">
        <v>17.100000000000001</v>
      </c>
      <c r="T34" s="54">
        <v>22</v>
      </c>
      <c r="U34" s="54">
        <v>16.600000000000001</v>
      </c>
      <c r="V34" s="54">
        <v>24.8</v>
      </c>
      <c r="W34" s="54">
        <v>32</v>
      </c>
      <c r="X34" s="54">
        <v>36.4</v>
      </c>
      <c r="Y34" s="54">
        <v>32.5</v>
      </c>
      <c r="Z34" s="54">
        <v>36.700000000000003</v>
      </c>
      <c r="AA34" s="54">
        <v>46.5</v>
      </c>
      <c r="AB34" s="54">
        <v>57.1</v>
      </c>
      <c r="AC34" s="54">
        <v>56.1</v>
      </c>
      <c r="AD34" s="54">
        <v>69.7</v>
      </c>
      <c r="AE34" s="104">
        <v>67.3</v>
      </c>
      <c r="AF34" s="7"/>
      <c r="AG34" s="54">
        <v>47.9</v>
      </c>
      <c r="AH34" s="54">
        <v>334.1</v>
      </c>
      <c r="AI34" s="54">
        <v>139.1</v>
      </c>
      <c r="AJ34" s="54">
        <v>49.3</v>
      </c>
      <c r="AK34" s="54">
        <v>69.599999999999994</v>
      </c>
      <c r="AL34" s="54">
        <v>125.8</v>
      </c>
      <c r="AM34" s="54">
        <v>196.4</v>
      </c>
    </row>
    <row r="35" spans="1:39" ht="15.75" customHeight="1" x14ac:dyDescent="0.3">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row>
    <row r="36" spans="1:39" ht="15.75" customHeight="1" x14ac:dyDescent="0.3">
      <c r="A36" s="7" t="s">
        <v>205</v>
      </c>
      <c r="B36" s="40">
        <v>1521</v>
      </c>
      <c r="C36" s="40">
        <v>2249</v>
      </c>
      <c r="D36" s="40">
        <v>3239</v>
      </c>
      <c r="E36" s="40">
        <v>3881</v>
      </c>
      <c r="F36" s="40">
        <v>4940</v>
      </c>
      <c r="G36" s="40">
        <v>5637</v>
      </c>
      <c r="H36" s="40">
        <v>8208</v>
      </c>
      <c r="I36" s="40">
        <v>8984</v>
      </c>
      <c r="J36" s="40">
        <v>9362</v>
      </c>
      <c r="K36" s="40">
        <v>9713</v>
      </c>
      <c r="L36" s="40">
        <v>11678</v>
      </c>
      <c r="M36" s="40">
        <v>10070</v>
      </c>
      <c r="N36" s="40">
        <v>6471</v>
      </c>
      <c r="O36" s="40">
        <v>3034</v>
      </c>
      <c r="P36" s="40">
        <v>2140</v>
      </c>
      <c r="Q36" s="40">
        <v>894</v>
      </c>
      <c r="R36" s="40">
        <v>1398</v>
      </c>
      <c r="S36" s="40">
        <v>1369</v>
      </c>
      <c r="T36" s="40">
        <v>1065</v>
      </c>
      <c r="U36" s="40">
        <v>1045</v>
      </c>
      <c r="V36" s="40">
        <v>1380</v>
      </c>
      <c r="W36" s="40">
        <v>1764</v>
      </c>
      <c r="X36" s="40">
        <v>3421</v>
      </c>
      <c r="Y36" s="40">
        <v>2334</v>
      </c>
      <c r="Z36" s="40">
        <v>2455</v>
      </c>
      <c r="AA36" s="40">
        <v>2403</v>
      </c>
      <c r="AB36" s="40">
        <v>3872</v>
      </c>
      <c r="AC36" s="40">
        <v>4971</v>
      </c>
      <c r="AD36" s="40">
        <v>6649</v>
      </c>
      <c r="AE36" s="101">
        <v>4490</v>
      </c>
      <c r="AF36" s="7"/>
      <c r="AG36" s="40">
        <v>10890</v>
      </c>
      <c r="AH36" s="40">
        <v>27769</v>
      </c>
      <c r="AI36" s="40">
        <v>40823</v>
      </c>
      <c r="AJ36" s="40">
        <v>12539</v>
      </c>
      <c r="AK36" s="40">
        <v>4877</v>
      </c>
      <c r="AL36" s="40">
        <v>8899</v>
      </c>
      <c r="AM36" s="40">
        <v>13701</v>
      </c>
    </row>
    <row r="37" spans="1:39" ht="15.75" customHeight="1" x14ac:dyDescent="0.3">
      <c r="A37" s="7" t="s">
        <v>206</v>
      </c>
      <c r="B37" s="102">
        <v>3.8699999999999998E-2</v>
      </c>
      <c r="C37" s="102">
        <v>4.3299999999999998E-2</v>
      </c>
      <c r="D37" s="102">
        <v>4.8099999999999997E-2</v>
      </c>
      <c r="E37" s="102">
        <v>4.24E-2</v>
      </c>
      <c r="F37" s="102">
        <v>4.6399999999999997E-2</v>
      </c>
      <c r="G37" s="102">
        <v>5.7500000000000002E-2</v>
      </c>
      <c r="H37" s="102">
        <v>5.4300000000000001E-2</v>
      </c>
      <c r="I37" s="102">
        <v>5.33E-2</v>
      </c>
      <c r="J37" s="102">
        <v>4.7699999999999999E-2</v>
      </c>
      <c r="K37" s="102">
        <v>3.4299999999999997E-2</v>
      </c>
      <c r="L37" s="102">
        <v>3.8300000000000001E-2</v>
      </c>
      <c r="M37" s="102">
        <v>3.3599999999999998E-2</v>
      </c>
      <c r="N37" s="102">
        <v>2.9700000000000001E-2</v>
      </c>
      <c r="O37" s="102">
        <v>3.5499999999999997E-2</v>
      </c>
      <c r="P37" s="102">
        <v>3.6600000000000001E-2</v>
      </c>
      <c r="Q37" s="102">
        <v>3.5799999999999998E-2</v>
      </c>
      <c r="R37" s="102">
        <v>3.2300000000000002E-2</v>
      </c>
      <c r="S37" s="102">
        <v>3.6600000000000001E-2</v>
      </c>
      <c r="T37" s="102">
        <v>4.7300000000000002E-2</v>
      </c>
      <c r="U37" s="102">
        <v>4.1000000000000002E-2</v>
      </c>
      <c r="V37" s="102">
        <v>0.04</v>
      </c>
      <c r="W37" s="102">
        <v>3.9300000000000002E-2</v>
      </c>
      <c r="X37" s="102">
        <v>3.2300000000000002E-2</v>
      </c>
      <c r="Y37" s="102">
        <v>3.44E-2</v>
      </c>
      <c r="Z37" s="102">
        <v>3.5400000000000001E-2</v>
      </c>
      <c r="AA37" s="102">
        <v>4.0800000000000003E-2</v>
      </c>
      <c r="AB37" s="102">
        <v>3.2800000000000003E-2</v>
      </c>
      <c r="AC37" s="102">
        <v>2.7400000000000001E-2</v>
      </c>
      <c r="AD37" s="102">
        <v>2.6700000000000002E-2</v>
      </c>
      <c r="AE37" s="103">
        <v>3.1669999999999997E-2</v>
      </c>
      <c r="AF37" s="7"/>
      <c r="AG37" s="102">
        <v>4.376E-2</v>
      </c>
      <c r="AH37" s="102">
        <v>5.3220000000000003E-2</v>
      </c>
      <c r="AI37" s="102">
        <v>3.8330000000000003E-2</v>
      </c>
      <c r="AJ37" s="102">
        <v>3.2719999999999999E-2</v>
      </c>
      <c r="AK37" s="102">
        <v>3.8649999999999997E-2</v>
      </c>
      <c r="AL37" s="102">
        <v>3.5409999999999997E-2</v>
      </c>
      <c r="AM37" s="102">
        <v>3.2719999999999999E-2</v>
      </c>
    </row>
    <row r="38" spans="1:39" ht="15.75" customHeight="1" x14ac:dyDescent="0.3">
      <c r="A38" s="7" t="s">
        <v>207</v>
      </c>
      <c r="B38" s="54">
        <v>58.9</v>
      </c>
      <c r="C38" s="54">
        <v>97.4</v>
      </c>
      <c r="D38" s="54">
        <v>155.80000000000001</v>
      </c>
      <c r="E38" s="54">
        <v>164.5</v>
      </c>
      <c r="F38" s="54">
        <v>229.2</v>
      </c>
      <c r="G38" s="54">
        <v>324.10000000000002</v>
      </c>
      <c r="H38" s="54">
        <v>445.7</v>
      </c>
      <c r="I38" s="54">
        <v>478.8</v>
      </c>
      <c r="J38" s="54">
        <v>446.3</v>
      </c>
      <c r="K38" s="54">
        <v>333.1</v>
      </c>
      <c r="L38" s="54">
        <v>446.7</v>
      </c>
      <c r="M38" s="54">
        <v>338.7</v>
      </c>
      <c r="N38" s="54">
        <v>192.3</v>
      </c>
      <c r="O38" s="54">
        <v>107.7</v>
      </c>
      <c r="P38" s="54">
        <v>78.3</v>
      </c>
      <c r="Q38" s="54">
        <v>32</v>
      </c>
      <c r="R38" s="54">
        <v>45.2</v>
      </c>
      <c r="S38" s="54">
        <v>50.1</v>
      </c>
      <c r="T38" s="54">
        <v>50.4</v>
      </c>
      <c r="U38" s="54">
        <v>42.8</v>
      </c>
      <c r="V38" s="54">
        <v>55.2</v>
      </c>
      <c r="W38" s="54">
        <v>69.3</v>
      </c>
      <c r="X38" s="54">
        <v>110.4</v>
      </c>
      <c r="Y38" s="54">
        <v>80.3</v>
      </c>
      <c r="Z38" s="54">
        <v>86.9</v>
      </c>
      <c r="AA38" s="54">
        <v>98.1</v>
      </c>
      <c r="AB38" s="54">
        <v>127.1</v>
      </c>
      <c r="AC38" s="54">
        <v>136.1</v>
      </c>
      <c r="AD38" s="54">
        <v>177.5</v>
      </c>
      <c r="AE38" s="104">
        <v>142.19999999999999</v>
      </c>
      <c r="AF38" s="7"/>
      <c r="AG38" s="54">
        <v>476.6</v>
      </c>
      <c r="AH38" s="54">
        <v>1477.8</v>
      </c>
      <c r="AI38" s="54">
        <v>1564.8</v>
      </c>
      <c r="AJ38" s="54">
        <v>410.3</v>
      </c>
      <c r="AK38" s="54">
        <v>188.5</v>
      </c>
      <c r="AL38" s="54">
        <v>315.10000000000002</v>
      </c>
      <c r="AM38" s="54">
        <v>448.2</v>
      </c>
    </row>
    <row r="39" spans="1:39" ht="15.75" customHeight="1" x14ac:dyDescent="0.3">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row>
    <row r="40" spans="1:39" ht="15.75" customHeight="1" x14ac:dyDescent="0.3">
      <c r="A40" s="7" t="s">
        <v>209</v>
      </c>
      <c r="B40" s="54">
        <v>3.2</v>
      </c>
      <c r="C40" s="54">
        <v>2.1</v>
      </c>
      <c r="D40" s="54">
        <v>4.9000000000000004</v>
      </c>
      <c r="E40" s="54">
        <v>8.4</v>
      </c>
      <c r="F40" s="54">
        <v>-37.6</v>
      </c>
      <c r="G40" s="54">
        <v>25.3</v>
      </c>
      <c r="H40" s="54">
        <v>50.3</v>
      </c>
      <c r="I40" s="54">
        <v>21.8</v>
      </c>
      <c r="J40" s="54">
        <v>-43.9</v>
      </c>
      <c r="K40" s="54">
        <v>32.299999999999997</v>
      </c>
      <c r="L40" s="54">
        <v>-5.2</v>
      </c>
      <c r="M40" s="54">
        <v>-75.7</v>
      </c>
      <c r="N40" s="54">
        <v>-20.100000000000001</v>
      </c>
      <c r="O40" s="54">
        <v>6.2</v>
      </c>
      <c r="P40" s="54">
        <v>35.9</v>
      </c>
      <c r="Q40" s="54">
        <v>23.7</v>
      </c>
      <c r="R40" s="54">
        <v>-8.9</v>
      </c>
      <c r="S40" s="54">
        <v>8.5</v>
      </c>
      <c r="T40" s="54">
        <v>1.7</v>
      </c>
      <c r="U40" s="54">
        <v>13.2</v>
      </c>
      <c r="V40" s="54">
        <v>10.199999999999999</v>
      </c>
      <c r="W40" s="54">
        <v>-5</v>
      </c>
      <c r="X40" s="54">
        <v>26.1</v>
      </c>
      <c r="Y40" s="54">
        <v>27.9</v>
      </c>
      <c r="Z40" s="54">
        <v>17.2</v>
      </c>
      <c r="AA40" s="54">
        <v>-9.9</v>
      </c>
      <c r="AB40" s="54">
        <v>30.3</v>
      </c>
      <c r="AC40" s="54">
        <v>33.6</v>
      </c>
      <c r="AD40" s="54">
        <v>13.2</v>
      </c>
      <c r="AE40" s="104">
        <v>-23.5</v>
      </c>
      <c r="AF40" s="7"/>
      <c r="AG40" s="54">
        <v>18.5</v>
      </c>
      <c r="AH40" s="54">
        <v>59.8</v>
      </c>
      <c r="AI40" s="54">
        <v>-92.4</v>
      </c>
      <c r="AJ40" s="54">
        <v>45.7</v>
      </c>
      <c r="AK40" s="54">
        <v>14.5</v>
      </c>
      <c r="AL40" s="54">
        <v>59.3</v>
      </c>
      <c r="AM40" s="54">
        <v>71.2</v>
      </c>
    </row>
    <row r="41" spans="1:39" ht="15.75" customHeight="1" x14ac:dyDescent="0.3">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row>
    <row r="42" spans="1:39" ht="15.75" customHeight="1" x14ac:dyDescent="0.3">
      <c r="A42" s="7" t="s">
        <v>210</v>
      </c>
      <c r="B42" s="40">
        <v>8538</v>
      </c>
      <c r="C42" s="40">
        <v>12010</v>
      </c>
      <c r="D42" s="40">
        <v>18489</v>
      </c>
      <c r="E42" s="40">
        <v>18749</v>
      </c>
      <c r="F42" s="40">
        <v>18345</v>
      </c>
      <c r="G42" s="40">
        <v>22324</v>
      </c>
      <c r="H42" s="40">
        <v>30036</v>
      </c>
      <c r="I42" s="40">
        <v>36610</v>
      </c>
      <c r="J42" s="40">
        <v>31626</v>
      </c>
      <c r="K42" s="40">
        <v>29279</v>
      </c>
      <c r="L42" s="40">
        <v>28301</v>
      </c>
      <c r="M42" s="40">
        <v>13991</v>
      </c>
      <c r="N42" s="40">
        <v>9720</v>
      </c>
      <c r="O42" s="40">
        <v>10593</v>
      </c>
      <c r="P42" s="40">
        <v>10232</v>
      </c>
      <c r="Q42" s="40">
        <v>6683</v>
      </c>
      <c r="R42" s="40">
        <v>6929</v>
      </c>
      <c r="S42" s="40">
        <v>2501</v>
      </c>
      <c r="T42" s="40">
        <v>2667</v>
      </c>
      <c r="U42" s="40">
        <v>2162</v>
      </c>
      <c r="V42" s="40">
        <v>1958</v>
      </c>
      <c r="W42" s="40">
        <v>2148</v>
      </c>
      <c r="X42" s="40">
        <v>6894</v>
      </c>
      <c r="Y42" s="40">
        <v>2550</v>
      </c>
      <c r="Z42" s="40">
        <v>2443</v>
      </c>
      <c r="AA42" s="40">
        <v>3183</v>
      </c>
      <c r="AB42" s="40">
        <v>3602</v>
      </c>
      <c r="AC42" s="40">
        <v>3303</v>
      </c>
      <c r="AD42" s="40">
        <v>2776</v>
      </c>
      <c r="AE42" s="101">
        <v>2292</v>
      </c>
      <c r="AF42" s="7"/>
      <c r="AG42" s="40">
        <v>57786</v>
      </c>
      <c r="AH42" s="40">
        <v>107315</v>
      </c>
      <c r="AI42" s="40">
        <v>103197</v>
      </c>
      <c r="AJ42" s="40">
        <v>37228</v>
      </c>
      <c r="AK42" s="40">
        <v>14259</v>
      </c>
      <c r="AL42" s="40">
        <v>13550</v>
      </c>
      <c r="AM42" s="40">
        <v>12531</v>
      </c>
    </row>
    <row r="43" spans="1:39" ht="15.75" customHeight="1" x14ac:dyDescent="0.3">
      <c r="A43" s="7" t="s">
        <v>212</v>
      </c>
      <c r="B43" s="54">
        <v>27.574000000000002</v>
      </c>
      <c r="C43" s="54">
        <v>29.59</v>
      </c>
      <c r="D43" s="54">
        <v>45.149000000000001</v>
      </c>
      <c r="E43" s="54">
        <v>58.296999999999997</v>
      </c>
      <c r="F43" s="54">
        <v>41.94</v>
      </c>
      <c r="G43" s="54">
        <v>52.814999999999998</v>
      </c>
      <c r="H43" s="54">
        <v>54.838999999999999</v>
      </c>
      <c r="I43" s="54">
        <v>72.605999999999995</v>
      </c>
      <c r="J43" s="54">
        <v>60.835000000000001</v>
      </c>
      <c r="K43" s="54">
        <v>54.02</v>
      </c>
      <c r="L43" s="54">
        <v>43.921999999999997</v>
      </c>
      <c r="M43" s="54">
        <v>20.149999999999999</v>
      </c>
      <c r="N43" s="54">
        <v>16.754000000000001</v>
      </c>
      <c r="O43" s="54">
        <v>20.646000000000001</v>
      </c>
      <c r="P43" s="54">
        <v>18.407</v>
      </c>
      <c r="Q43" s="54">
        <v>12.183999999999999</v>
      </c>
      <c r="R43" s="54">
        <v>11.923</v>
      </c>
      <c r="S43" s="54">
        <v>5.4409999999999998</v>
      </c>
      <c r="T43" s="54">
        <v>5.5309999999999997</v>
      </c>
      <c r="U43" s="54">
        <v>4.931</v>
      </c>
      <c r="V43" s="54">
        <v>4.016</v>
      </c>
      <c r="W43" s="54">
        <v>4.4269999999999996</v>
      </c>
      <c r="X43" s="54">
        <v>11.492000000000001</v>
      </c>
      <c r="Y43" s="54">
        <v>6.3559999999999999</v>
      </c>
      <c r="Z43" s="54">
        <v>5.29</v>
      </c>
      <c r="AA43" s="54">
        <v>5.8140000000000001</v>
      </c>
      <c r="AB43" s="54">
        <v>6.1619999999999999</v>
      </c>
      <c r="AC43" s="54">
        <v>6.5380000000000003</v>
      </c>
      <c r="AD43" s="54">
        <v>5.7370000000000001</v>
      </c>
      <c r="AE43" s="104">
        <v>5.02348777</v>
      </c>
      <c r="AF43" s="7"/>
      <c r="AG43" s="54">
        <v>160.61000000000001</v>
      </c>
      <c r="AH43" s="54">
        <v>222.2</v>
      </c>
      <c r="AI43" s="54">
        <v>178.92699999999999</v>
      </c>
      <c r="AJ43" s="54">
        <v>67.991</v>
      </c>
      <c r="AK43" s="54">
        <v>27.826000000000001</v>
      </c>
      <c r="AL43" s="54">
        <v>26.291000000000004</v>
      </c>
      <c r="AM43" s="54">
        <v>23.803999999999998</v>
      </c>
    </row>
    <row r="44" spans="1:39" ht="15.75" customHeight="1" x14ac:dyDescent="0.3">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row>
    <row r="45" spans="1:39" ht="15.75" customHeight="1" x14ac:dyDescent="0.3">
      <c r="A45" s="97" t="s">
        <v>213</v>
      </c>
      <c r="B45" s="98">
        <v>114.5</v>
      </c>
      <c r="C45" s="98">
        <v>173.1</v>
      </c>
      <c r="D45" s="98">
        <v>279.89999999999998</v>
      </c>
      <c r="E45" s="98">
        <v>307.89999999999998</v>
      </c>
      <c r="F45" s="98">
        <v>376.6</v>
      </c>
      <c r="G45" s="98">
        <v>687.3</v>
      </c>
      <c r="H45" s="98">
        <v>785.3</v>
      </c>
      <c r="I45" s="98">
        <v>755.7</v>
      </c>
      <c r="J45" s="98">
        <v>585</v>
      </c>
      <c r="K45" s="98">
        <v>490</v>
      </c>
      <c r="L45" s="98">
        <v>559</v>
      </c>
      <c r="M45" s="98">
        <v>340.8</v>
      </c>
      <c r="N45" s="98">
        <v>235</v>
      </c>
      <c r="O45" s="98">
        <v>177.8</v>
      </c>
      <c r="P45" s="98">
        <v>171.2</v>
      </c>
      <c r="Q45" s="98">
        <v>106.7</v>
      </c>
      <c r="R45" s="98">
        <v>95.8</v>
      </c>
      <c r="S45" s="98">
        <v>140.30000000000001</v>
      </c>
      <c r="T45" s="98">
        <v>146.30000000000001</v>
      </c>
      <c r="U45" s="98">
        <v>147.80000000000001</v>
      </c>
      <c r="V45" s="98">
        <v>152.80000000000001</v>
      </c>
      <c r="W45" s="98">
        <v>162</v>
      </c>
      <c r="X45" s="98">
        <v>249.7</v>
      </c>
      <c r="Y45" s="98">
        <v>213.1</v>
      </c>
      <c r="Z45" s="98">
        <v>203.8</v>
      </c>
      <c r="AA45" s="98">
        <v>210.7</v>
      </c>
      <c r="AB45" s="98">
        <v>292.39999999999998</v>
      </c>
      <c r="AC45" s="98">
        <v>301.3</v>
      </c>
      <c r="AD45" s="98">
        <v>327.2</v>
      </c>
      <c r="AE45" s="98">
        <v>243.2</v>
      </c>
      <c r="AF45" s="34"/>
      <c r="AG45" s="98">
        <v>875.4</v>
      </c>
      <c r="AH45" s="98">
        <v>2604.9</v>
      </c>
      <c r="AI45" s="98">
        <v>1974.7</v>
      </c>
      <c r="AJ45" s="98">
        <v>690.7</v>
      </c>
      <c r="AK45" s="98">
        <v>530.20000000000005</v>
      </c>
      <c r="AL45" s="98">
        <v>777.6</v>
      </c>
      <c r="AM45" s="98">
        <v>1008.3</v>
      </c>
    </row>
    <row r="46" spans="1:39" ht="15.75"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row>
    <row r="47" spans="1:39" ht="15.75" customHeight="1" x14ac:dyDescent="0.3">
      <c r="A47" s="97" t="s">
        <v>214</v>
      </c>
      <c r="B47" s="98">
        <v>56.8</v>
      </c>
      <c r="C47" s="98">
        <v>60.9</v>
      </c>
      <c r="D47" s="98">
        <v>73</v>
      </c>
      <c r="E47" s="98">
        <v>83.4</v>
      </c>
      <c r="F47" s="98">
        <v>100</v>
      </c>
      <c r="G47" s="98">
        <v>112.5</v>
      </c>
      <c r="H47" s="98">
        <v>141.9</v>
      </c>
      <c r="I47" s="98">
        <v>166.2</v>
      </c>
      <c r="J47" s="98">
        <v>192.1</v>
      </c>
      <c r="K47" s="98">
        <v>219.2</v>
      </c>
      <c r="L47" s="98">
        <v>203</v>
      </c>
      <c r="M47" s="98">
        <v>218.4</v>
      </c>
      <c r="N47" s="98">
        <v>197.6</v>
      </c>
      <c r="O47" s="98">
        <v>151.30000000000001</v>
      </c>
      <c r="P47" s="98">
        <v>109.5</v>
      </c>
      <c r="Q47" s="98">
        <v>101.6</v>
      </c>
      <c r="R47" s="98">
        <v>102.8</v>
      </c>
      <c r="S47" s="98">
        <v>104.3</v>
      </c>
      <c r="T47" s="98">
        <v>103.4</v>
      </c>
      <c r="U47" s="98">
        <v>103.6</v>
      </c>
      <c r="V47" s="98">
        <v>104.2</v>
      </c>
      <c r="W47" s="98">
        <v>106.8</v>
      </c>
      <c r="X47" s="98">
        <v>120.3</v>
      </c>
      <c r="Y47" s="98">
        <v>135.1</v>
      </c>
      <c r="Z47" s="98">
        <v>141.9</v>
      </c>
      <c r="AA47" s="98">
        <v>153</v>
      </c>
      <c r="AB47" s="98">
        <v>169.5</v>
      </c>
      <c r="AC47" s="98">
        <v>174</v>
      </c>
      <c r="AD47" s="98">
        <v>193.6</v>
      </c>
      <c r="AE47" s="106">
        <v>204.8</v>
      </c>
      <c r="AF47" s="34"/>
      <c r="AG47" s="98">
        <v>274.10000000000002</v>
      </c>
      <c r="AH47" s="98">
        <v>520.70000000000005</v>
      </c>
      <c r="AI47" s="98">
        <v>832.7</v>
      </c>
      <c r="AJ47" s="98">
        <v>559.9</v>
      </c>
      <c r="AK47" s="98">
        <v>414.1</v>
      </c>
      <c r="AL47" s="98">
        <v>466.4</v>
      </c>
      <c r="AM47" s="98">
        <v>638.4</v>
      </c>
    </row>
    <row r="48" spans="1:39" ht="15.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row>
    <row r="49" spans="1:39" ht="15.75" customHeight="1" x14ac:dyDescent="0.3">
      <c r="A49" s="99" t="s">
        <v>194</v>
      </c>
      <c r="B49" s="100">
        <v>57.7</v>
      </c>
      <c r="C49" s="100">
        <v>112.2</v>
      </c>
      <c r="D49" s="100">
        <v>207</v>
      </c>
      <c r="E49" s="100">
        <v>224.5</v>
      </c>
      <c r="F49" s="100">
        <v>276.60000000000002</v>
      </c>
      <c r="G49" s="100">
        <v>574.79999999999995</v>
      </c>
      <c r="H49" s="100">
        <v>643.29999999999995</v>
      </c>
      <c r="I49" s="100">
        <v>589.5</v>
      </c>
      <c r="J49" s="100">
        <v>392.9</v>
      </c>
      <c r="K49" s="100">
        <v>270.7</v>
      </c>
      <c r="L49" s="100">
        <v>355.9</v>
      </c>
      <c r="M49" s="100">
        <v>122.4</v>
      </c>
      <c r="N49" s="100">
        <v>37.4</v>
      </c>
      <c r="O49" s="100">
        <v>26.6</v>
      </c>
      <c r="P49" s="100">
        <v>61.7</v>
      </c>
      <c r="Q49" s="100">
        <v>5.0999999999999996</v>
      </c>
      <c r="R49" s="100">
        <v>-7</v>
      </c>
      <c r="S49" s="100">
        <v>36</v>
      </c>
      <c r="T49" s="100">
        <v>42.9</v>
      </c>
      <c r="U49" s="100">
        <v>44.2</v>
      </c>
      <c r="V49" s="100">
        <v>48.7</v>
      </c>
      <c r="W49" s="100">
        <v>55.2</v>
      </c>
      <c r="X49" s="100">
        <v>129.4</v>
      </c>
      <c r="Y49" s="100">
        <v>78</v>
      </c>
      <c r="Z49" s="100">
        <v>61.9</v>
      </c>
      <c r="AA49" s="100">
        <v>57.8</v>
      </c>
      <c r="AB49" s="100">
        <v>122.9</v>
      </c>
      <c r="AC49" s="100">
        <v>127.3</v>
      </c>
      <c r="AD49" s="100">
        <v>133.6</v>
      </c>
      <c r="AE49" s="100">
        <v>38.4</v>
      </c>
      <c r="AF49" s="34"/>
      <c r="AG49" s="100">
        <v>601.29999999999995</v>
      </c>
      <c r="AH49" s="100">
        <v>2084.1999999999998</v>
      </c>
      <c r="AI49" s="100">
        <v>1142</v>
      </c>
      <c r="AJ49" s="100">
        <v>130.80000000000001</v>
      </c>
      <c r="AK49" s="100">
        <v>116.1</v>
      </c>
      <c r="AL49" s="100">
        <v>311.2</v>
      </c>
      <c r="AM49" s="100">
        <v>369.9</v>
      </c>
    </row>
    <row r="50" spans="1:39" ht="15.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row>
    <row r="51" spans="1:39" ht="15.75" customHeight="1" x14ac:dyDescent="0.3">
      <c r="A51" s="34" t="s">
        <v>216</v>
      </c>
      <c r="B51" s="45">
        <v>17573</v>
      </c>
      <c r="C51" s="45">
        <v>26682</v>
      </c>
      <c r="D51" s="45">
        <v>38383</v>
      </c>
      <c r="E51" s="45">
        <v>39687</v>
      </c>
      <c r="F51" s="45">
        <v>39696</v>
      </c>
      <c r="G51" s="45">
        <v>42791</v>
      </c>
      <c r="H51" s="45">
        <v>60927</v>
      </c>
      <c r="I51" s="45">
        <v>68125</v>
      </c>
      <c r="J51" s="45">
        <v>61474</v>
      </c>
      <c r="K51" s="45">
        <v>57574</v>
      </c>
      <c r="L51" s="45">
        <v>59603</v>
      </c>
      <c r="M51" s="45">
        <v>42275</v>
      </c>
      <c r="N51" s="45">
        <v>31199</v>
      </c>
      <c r="O51" s="45">
        <v>26444</v>
      </c>
      <c r="P51" s="45">
        <v>25705</v>
      </c>
      <c r="Q51" s="45">
        <v>23916</v>
      </c>
      <c r="R51" s="45">
        <v>23662</v>
      </c>
      <c r="S51" s="45">
        <v>23711</v>
      </c>
      <c r="T51" s="45">
        <v>26059</v>
      </c>
      <c r="U51" s="45">
        <v>26051</v>
      </c>
      <c r="V51" s="45">
        <v>22421</v>
      </c>
      <c r="W51" s="45">
        <v>27520</v>
      </c>
      <c r="X51" s="45">
        <v>33965</v>
      </c>
      <c r="Y51" s="45">
        <v>32272</v>
      </c>
      <c r="Z51" s="45">
        <v>30164</v>
      </c>
      <c r="AA51" s="45">
        <v>38575</v>
      </c>
      <c r="AB51" s="45">
        <v>36952</v>
      </c>
      <c r="AC51" s="45">
        <v>40999</v>
      </c>
      <c r="AD51" s="45">
        <v>38030</v>
      </c>
      <c r="AE51" s="45">
        <v>31484</v>
      </c>
      <c r="AF51" s="34"/>
      <c r="AG51" s="45">
        <v>122325</v>
      </c>
      <c r="AH51" s="45">
        <v>211539</v>
      </c>
      <c r="AI51" s="45">
        <v>220926</v>
      </c>
      <c r="AJ51" s="45">
        <v>107264</v>
      </c>
      <c r="AK51" s="45">
        <v>99483</v>
      </c>
      <c r="AL51" s="45">
        <v>116178</v>
      </c>
      <c r="AM51" s="45">
        <v>146690</v>
      </c>
    </row>
    <row r="52" spans="1:39" ht="15.75" customHeight="1" x14ac:dyDescent="0.3">
      <c r="A52" s="34" t="s">
        <v>218</v>
      </c>
      <c r="B52" s="107">
        <v>65</v>
      </c>
      <c r="C52" s="107">
        <v>65</v>
      </c>
      <c r="D52" s="107">
        <v>73</v>
      </c>
      <c r="E52" s="107">
        <v>78</v>
      </c>
      <c r="F52" s="107">
        <v>95</v>
      </c>
      <c r="G52" s="107">
        <v>161</v>
      </c>
      <c r="H52" s="107">
        <v>129</v>
      </c>
      <c r="I52" s="107">
        <v>111</v>
      </c>
      <c r="J52" s="107">
        <v>95</v>
      </c>
      <c r="K52" s="107">
        <v>85</v>
      </c>
      <c r="L52" s="107">
        <v>94</v>
      </c>
      <c r="M52" s="107">
        <v>81</v>
      </c>
      <c r="N52" s="107">
        <v>75</v>
      </c>
      <c r="O52" s="107">
        <v>67</v>
      </c>
      <c r="P52" s="107">
        <v>67</v>
      </c>
      <c r="Q52" s="107">
        <v>45</v>
      </c>
      <c r="R52" s="107">
        <v>40</v>
      </c>
      <c r="S52" s="107">
        <v>59</v>
      </c>
      <c r="T52" s="107">
        <v>56</v>
      </c>
      <c r="U52" s="107">
        <v>57</v>
      </c>
      <c r="V52" s="107">
        <v>68</v>
      </c>
      <c r="W52" s="107">
        <v>59</v>
      </c>
      <c r="X52" s="107">
        <v>74</v>
      </c>
      <c r="Y52" s="107">
        <v>66</v>
      </c>
      <c r="Z52" s="107">
        <v>68</v>
      </c>
      <c r="AA52" s="107">
        <v>55</v>
      </c>
      <c r="AB52" s="107">
        <v>79</v>
      </c>
      <c r="AC52" s="107">
        <v>73</v>
      </c>
      <c r="AD52" s="107">
        <v>86</v>
      </c>
      <c r="AE52" s="107">
        <v>77</v>
      </c>
      <c r="AF52" s="34"/>
      <c r="AG52" s="107">
        <v>72</v>
      </c>
      <c r="AH52" s="107">
        <v>123</v>
      </c>
      <c r="AI52" s="107">
        <v>89</v>
      </c>
      <c r="AJ52" s="107">
        <v>64</v>
      </c>
      <c r="AK52" s="107">
        <v>53</v>
      </c>
      <c r="AL52" s="107">
        <v>67</v>
      </c>
      <c r="AM52" s="107">
        <v>69</v>
      </c>
    </row>
    <row r="53" spans="1:39" ht="15.75" customHeight="1" x14ac:dyDescent="0.3">
      <c r="A53" s="34" t="s">
        <v>219</v>
      </c>
      <c r="B53" s="107">
        <v>33</v>
      </c>
      <c r="C53" s="107">
        <v>42</v>
      </c>
      <c r="D53" s="107">
        <v>54</v>
      </c>
      <c r="E53" s="107">
        <v>57</v>
      </c>
      <c r="F53" s="107">
        <v>70</v>
      </c>
      <c r="G53" s="107">
        <v>134</v>
      </c>
      <c r="H53" s="107">
        <v>106</v>
      </c>
      <c r="I53" s="107">
        <v>87</v>
      </c>
      <c r="J53" s="107">
        <v>64</v>
      </c>
      <c r="K53" s="107">
        <v>47</v>
      </c>
      <c r="L53" s="107">
        <v>60</v>
      </c>
      <c r="M53" s="107">
        <v>29</v>
      </c>
      <c r="N53" s="107">
        <v>12</v>
      </c>
      <c r="O53" s="107">
        <v>10</v>
      </c>
      <c r="P53" s="107">
        <v>24</v>
      </c>
      <c r="Q53" s="107">
        <v>2</v>
      </c>
      <c r="R53" s="107">
        <v>-3</v>
      </c>
      <c r="S53" s="107">
        <v>15</v>
      </c>
      <c r="T53" s="107">
        <v>16</v>
      </c>
      <c r="U53" s="107">
        <v>17</v>
      </c>
      <c r="V53" s="107">
        <v>22</v>
      </c>
      <c r="W53" s="107">
        <v>20</v>
      </c>
      <c r="X53" s="107">
        <v>38</v>
      </c>
      <c r="Y53" s="107">
        <v>24</v>
      </c>
      <c r="Z53" s="107">
        <v>21</v>
      </c>
      <c r="AA53" s="107">
        <v>15</v>
      </c>
      <c r="AB53" s="107">
        <v>33</v>
      </c>
      <c r="AC53" s="107">
        <v>31</v>
      </c>
      <c r="AD53" s="107">
        <v>35</v>
      </c>
      <c r="AE53" s="107">
        <v>12</v>
      </c>
      <c r="AF53" s="34"/>
      <c r="AG53" s="107">
        <v>49</v>
      </c>
      <c r="AH53" s="107">
        <v>99</v>
      </c>
      <c r="AI53" s="107">
        <v>52</v>
      </c>
      <c r="AJ53" s="107">
        <v>12</v>
      </c>
      <c r="AK53" s="107">
        <v>12</v>
      </c>
      <c r="AL53" s="107">
        <v>27</v>
      </c>
      <c r="AM53" s="107">
        <v>25</v>
      </c>
    </row>
    <row r="54" spans="1:39" ht="15.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row>
    <row r="55" spans="1:39" ht="15.75" customHeight="1" x14ac:dyDescent="0.3">
      <c r="A55" s="96" t="s">
        <v>221</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row>
    <row r="56" spans="1:39" ht="15.75" customHeight="1" x14ac:dyDescent="0.3">
      <c r="A56" s="7" t="s">
        <v>222</v>
      </c>
      <c r="B56" s="109">
        <v>7385</v>
      </c>
      <c r="C56" s="109">
        <v>12028</v>
      </c>
      <c r="D56" s="109">
        <v>15933</v>
      </c>
      <c r="E56" s="109">
        <v>16225</v>
      </c>
      <c r="F56" s="109">
        <v>14871</v>
      </c>
      <c r="G56" s="109">
        <v>12920</v>
      </c>
      <c r="H56" s="109">
        <v>20167</v>
      </c>
      <c r="I56" s="109">
        <v>19728</v>
      </c>
      <c r="J56" s="109">
        <v>17064</v>
      </c>
      <c r="K56" s="109">
        <v>15657</v>
      </c>
      <c r="L56" s="109">
        <v>16230</v>
      </c>
      <c r="M56" s="109">
        <v>15544</v>
      </c>
      <c r="N56" s="109">
        <v>12487</v>
      </c>
      <c r="O56" s="109">
        <v>11326</v>
      </c>
      <c r="P56" s="109">
        <v>12351</v>
      </c>
      <c r="Q56" s="109">
        <v>15428</v>
      </c>
      <c r="R56" s="109">
        <v>14122</v>
      </c>
      <c r="S56" s="109">
        <v>18258</v>
      </c>
      <c r="T56" s="109">
        <v>20396</v>
      </c>
      <c r="U56" s="109">
        <v>21174</v>
      </c>
      <c r="V56" s="109">
        <v>17081</v>
      </c>
      <c r="W56" s="109">
        <v>21014</v>
      </c>
      <c r="X56" s="109">
        <v>20677</v>
      </c>
      <c r="Y56" s="109">
        <v>24898</v>
      </c>
      <c r="Z56" s="109">
        <v>22095</v>
      </c>
      <c r="AA56" s="109">
        <v>28657</v>
      </c>
      <c r="AB56" s="109">
        <v>24901</v>
      </c>
      <c r="AC56" s="109">
        <v>27756</v>
      </c>
      <c r="AD56" s="109">
        <v>22367</v>
      </c>
      <c r="AE56" s="110">
        <v>18634</v>
      </c>
      <c r="AF56" s="7"/>
      <c r="AG56" s="109">
        <v>51572</v>
      </c>
      <c r="AH56" s="109">
        <v>67687</v>
      </c>
      <c r="AI56" s="109">
        <v>64494</v>
      </c>
      <c r="AJ56" s="109">
        <v>51593</v>
      </c>
      <c r="AK56" s="109">
        <v>73950</v>
      </c>
      <c r="AL56" s="109">
        <v>83670</v>
      </c>
      <c r="AM56" s="109">
        <v>103410</v>
      </c>
    </row>
    <row r="57" spans="1:39" ht="15.75" customHeight="1" x14ac:dyDescent="0.3">
      <c r="A57" s="72" t="s">
        <v>224</v>
      </c>
      <c r="B57" s="112">
        <v>8987</v>
      </c>
      <c r="C57" s="112">
        <v>12642</v>
      </c>
      <c r="D57" s="112">
        <v>19462</v>
      </c>
      <c r="E57" s="112">
        <v>19736</v>
      </c>
      <c r="F57" s="112">
        <v>19109</v>
      </c>
      <c r="G57" s="112">
        <v>24804</v>
      </c>
      <c r="H57" s="112">
        <v>34363</v>
      </c>
      <c r="I57" s="112">
        <v>39451</v>
      </c>
      <c r="J57" s="112">
        <v>33998</v>
      </c>
      <c r="K57" s="112">
        <v>30332</v>
      </c>
      <c r="L57" s="112">
        <v>29411</v>
      </c>
      <c r="M57" s="112">
        <v>14717</v>
      </c>
      <c r="N57" s="112">
        <v>10194</v>
      </c>
      <c r="O57" s="112">
        <v>11083</v>
      </c>
      <c r="P57" s="112">
        <v>10649</v>
      </c>
      <c r="Q57" s="112">
        <v>7514</v>
      </c>
      <c r="R57" s="112">
        <v>7588</v>
      </c>
      <c r="S57" s="112">
        <v>3322</v>
      </c>
      <c r="T57" s="112">
        <v>3495</v>
      </c>
      <c r="U57" s="112">
        <v>2742</v>
      </c>
      <c r="V57" s="112">
        <v>2482</v>
      </c>
      <c r="W57" s="112">
        <v>2692</v>
      </c>
      <c r="X57" s="112">
        <v>7626</v>
      </c>
      <c r="Y57" s="112">
        <v>3195</v>
      </c>
      <c r="Z57" s="112">
        <v>2735</v>
      </c>
      <c r="AA57" s="112">
        <v>3538</v>
      </c>
      <c r="AB57" s="112">
        <v>4400</v>
      </c>
      <c r="AC57" s="112">
        <v>4089</v>
      </c>
      <c r="AD57" s="112">
        <v>3706</v>
      </c>
      <c r="AE57" s="113">
        <v>3177</v>
      </c>
      <c r="AF57" s="7"/>
      <c r="AG57" s="112">
        <v>60827</v>
      </c>
      <c r="AH57" s="112">
        <v>117728</v>
      </c>
      <c r="AI57" s="112">
        <v>108459</v>
      </c>
      <c r="AJ57" s="112">
        <v>39440</v>
      </c>
      <c r="AK57" s="112">
        <v>17147</v>
      </c>
      <c r="AL57" s="112">
        <v>15995</v>
      </c>
      <c r="AM57" s="112">
        <v>14761</v>
      </c>
    </row>
    <row r="58" spans="1:39" ht="15.75" customHeight="1" x14ac:dyDescent="0.3">
      <c r="A58" s="34" t="s">
        <v>225</v>
      </c>
      <c r="B58" s="114">
        <v>16372</v>
      </c>
      <c r="C58" s="114">
        <v>24670</v>
      </c>
      <c r="D58" s="114">
        <v>35395</v>
      </c>
      <c r="E58" s="114">
        <v>35961</v>
      </c>
      <c r="F58" s="114">
        <v>33980</v>
      </c>
      <c r="G58" s="114">
        <v>37724</v>
      </c>
      <c r="H58" s="114">
        <v>54530</v>
      </c>
      <c r="I58" s="114">
        <v>59179</v>
      </c>
      <c r="J58" s="114">
        <v>51062</v>
      </c>
      <c r="K58" s="114">
        <v>45989</v>
      </c>
      <c r="L58" s="114">
        <v>45641</v>
      </c>
      <c r="M58" s="114">
        <v>30261</v>
      </c>
      <c r="N58" s="114">
        <v>22681</v>
      </c>
      <c r="O58" s="114">
        <v>22409</v>
      </c>
      <c r="P58" s="114">
        <v>23000</v>
      </c>
      <c r="Q58" s="114">
        <v>22942</v>
      </c>
      <c r="R58" s="114">
        <v>21710</v>
      </c>
      <c r="S58" s="114">
        <v>21580</v>
      </c>
      <c r="T58" s="114">
        <v>23891</v>
      </c>
      <c r="U58" s="114">
        <v>23916</v>
      </c>
      <c r="V58" s="114">
        <v>19563</v>
      </c>
      <c r="W58" s="114">
        <v>23706</v>
      </c>
      <c r="X58" s="114">
        <v>28303</v>
      </c>
      <c r="Y58" s="114">
        <v>28093</v>
      </c>
      <c r="Z58" s="114">
        <v>24831</v>
      </c>
      <c r="AA58" s="114">
        <v>32195</v>
      </c>
      <c r="AB58" s="114">
        <v>29301</v>
      </c>
      <c r="AC58" s="114">
        <v>31845</v>
      </c>
      <c r="AD58" s="114">
        <v>26074</v>
      </c>
      <c r="AE58" s="115">
        <v>21812</v>
      </c>
      <c r="AF58" s="34"/>
      <c r="AG58" s="114">
        <v>112399</v>
      </c>
      <c r="AH58" s="114">
        <v>185415</v>
      </c>
      <c r="AI58" s="114">
        <v>172953</v>
      </c>
      <c r="AJ58" s="114">
        <v>91033</v>
      </c>
      <c r="AK58" s="114">
        <v>91097</v>
      </c>
      <c r="AL58" s="114">
        <v>99665</v>
      </c>
      <c r="AM58" s="114">
        <v>118171</v>
      </c>
    </row>
    <row r="59" spans="1:39" ht="15.75" customHeight="1" x14ac:dyDescent="0.3">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row>
    <row r="60" spans="1:39" ht="15.75" customHeight="1" x14ac:dyDescent="0.3">
      <c r="A60" s="34" t="s">
        <v>226</v>
      </c>
      <c r="B60" s="114">
        <v>680</v>
      </c>
      <c r="C60" s="114">
        <v>1344</v>
      </c>
      <c r="D60" s="114">
        <v>1860</v>
      </c>
      <c r="E60" s="114">
        <v>1713</v>
      </c>
      <c r="F60" s="114">
        <v>2773</v>
      </c>
      <c r="G60" s="114">
        <v>4097</v>
      </c>
      <c r="H60" s="114">
        <v>5492</v>
      </c>
      <c r="I60" s="114">
        <v>5716</v>
      </c>
      <c r="J60" s="114">
        <v>5670</v>
      </c>
      <c r="K60" s="114">
        <v>4506</v>
      </c>
      <c r="L60" s="114">
        <v>4876</v>
      </c>
      <c r="M60" s="114">
        <v>3868</v>
      </c>
      <c r="N60" s="114">
        <v>3526</v>
      </c>
      <c r="O60" s="114">
        <v>2219</v>
      </c>
      <c r="P60" s="114">
        <v>1864</v>
      </c>
      <c r="Q60" s="114">
        <v>2014</v>
      </c>
      <c r="R60" s="114">
        <v>2552</v>
      </c>
      <c r="S60" s="114">
        <v>2822</v>
      </c>
      <c r="T60" s="114">
        <v>2989</v>
      </c>
      <c r="U60" s="114">
        <v>2787</v>
      </c>
      <c r="V60" s="114">
        <v>3353</v>
      </c>
      <c r="W60" s="114">
        <v>4287</v>
      </c>
      <c r="X60" s="114">
        <v>5335</v>
      </c>
      <c r="Y60" s="114">
        <v>4451</v>
      </c>
      <c r="Z60" s="114">
        <v>5478</v>
      </c>
      <c r="AA60" s="114">
        <v>7151</v>
      </c>
      <c r="AB60" s="114">
        <v>7968</v>
      </c>
      <c r="AC60" s="114">
        <v>7553</v>
      </c>
      <c r="AD60" s="117">
        <v>9539</v>
      </c>
      <c r="AE60" s="115">
        <v>8519</v>
      </c>
      <c r="AF60" s="34"/>
      <c r="AG60" s="114">
        <v>5597</v>
      </c>
      <c r="AH60" s="114">
        <v>18078</v>
      </c>
      <c r="AI60" s="114">
        <v>18921</v>
      </c>
      <c r="AJ60" s="114">
        <v>9625</v>
      </c>
      <c r="AK60" s="114">
        <v>11149</v>
      </c>
      <c r="AL60" s="114">
        <v>17426</v>
      </c>
      <c r="AM60" s="114">
        <v>28150</v>
      </c>
    </row>
    <row r="61" spans="1:39" ht="15.75" customHeight="1" x14ac:dyDescent="0.3">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row>
    <row r="62" spans="1:39" ht="15.75" customHeight="1" x14ac:dyDescent="0.3">
      <c r="A62" s="34" t="s">
        <v>227</v>
      </c>
      <c r="B62" s="114">
        <v>2329</v>
      </c>
      <c r="C62" s="114">
        <v>3351</v>
      </c>
      <c r="D62" s="114">
        <v>4621</v>
      </c>
      <c r="E62" s="114">
        <v>5460</v>
      </c>
      <c r="F62" s="114">
        <v>7151</v>
      </c>
      <c r="G62" s="114">
        <v>8947</v>
      </c>
      <c r="H62" s="114">
        <v>10906</v>
      </c>
      <c r="I62" s="114">
        <v>12837</v>
      </c>
      <c r="J62" s="114">
        <v>13384</v>
      </c>
      <c r="K62" s="114">
        <v>14107</v>
      </c>
      <c r="L62" s="114">
        <v>16326</v>
      </c>
      <c r="M62" s="114">
        <v>14201</v>
      </c>
      <c r="N62" s="114">
        <v>9111</v>
      </c>
      <c r="O62" s="114">
        <v>4326</v>
      </c>
      <c r="P62" s="114">
        <v>3805</v>
      </c>
      <c r="Q62" s="114">
        <v>1684</v>
      </c>
      <c r="R62" s="114">
        <v>2199</v>
      </c>
      <c r="S62" s="114">
        <v>2165</v>
      </c>
      <c r="T62" s="114">
        <v>1707</v>
      </c>
      <c r="U62" s="114">
        <v>1596</v>
      </c>
      <c r="V62" s="114">
        <v>2152</v>
      </c>
      <c r="W62" s="114">
        <v>2698</v>
      </c>
      <c r="X62" s="114">
        <v>5218</v>
      </c>
      <c r="Y62" s="114">
        <v>3650</v>
      </c>
      <c r="Z62" s="114">
        <v>3883</v>
      </c>
      <c r="AA62" s="114">
        <v>3789</v>
      </c>
      <c r="AB62" s="114">
        <v>5952</v>
      </c>
      <c r="AC62" s="114">
        <v>7443</v>
      </c>
      <c r="AD62" s="114">
        <v>9205</v>
      </c>
      <c r="AE62" s="115">
        <v>6135</v>
      </c>
      <c r="AF62" s="34"/>
      <c r="AG62" s="114">
        <v>15761</v>
      </c>
      <c r="AH62" s="114">
        <v>39840</v>
      </c>
      <c r="AI62" s="114">
        <v>58018</v>
      </c>
      <c r="AJ62" s="114">
        <v>18925</v>
      </c>
      <c r="AK62" s="114">
        <v>7668</v>
      </c>
      <c r="AL62" s="114">
        <v>13718</v>
      </c>
      <c r="AM62" s="114">
        <v>21067</v>
      </c>
    </row>
    <row r="63" spans="1:39" ht="15.75" customHeight="1" x14ac:dyDescent="0.3">
      <c r="A63" s="34"/>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row>
    <row r="64" spans="1:39" ht="15.75" customHeight="1" x14ac:dyDescent="0.3">
      <c r="A64" s="99" t="s">
        <v>228</v>
      </c>
      <c r="B64" s="118">
        <v>19381</v>
      </c>
      <c r="C64" s="118">
        <v>29365</v>
      </c>
      <c r="D64" s="118">
        <v>41876</v>
      </c>
      <c r="E64" s="118">
        <v>43134</v>
      </c>
      <c r="F64" s="118">
        <v>43904</v>
      </c>
      <c r="G64" s="118">
        <v>50768</v>
      </c>
      <c r="H64" s="118">
        <v>70928</v>
      </c>
      <c r="I64" s="118">
        <v>77732</v>
      </c>
      <c r="J64" s="118">
        <v>70116</v>
      </c>
      <c r="K64" s="118">
        <v>64602</v>
      </c>
      <c r="L64" s="118">
        <v>66843</v>
      </c>
      <c r="M64" s="118">
        <v>48330</v>
      </c>
      <c r="N64" s="118">
        <v>35318</v>
      </c>
      <c r="O64" s="118">
        <v>28954</v>
      </c>
      <c r="P64" s="118">
        <v>28669</v>
      </c>
      <c r="Q64" s="118">
        <v>26640</v>
      </c>
      <c r="R64" s="118">
        <v>26461</v>
      </c>
      <c r="S64" s="118">
        <v>26567</v>
      </c>
      <c r="T64" s="118">
        <v>28587</v>
      </c>
      <c r="U64" s="118">
        <v>28299</v>
      </c>
      <c r="V64" s="118">
        <v>25068</v>
      </c>
      <c r="W64" s="118">
        <v>30691</v>
      </c>
      <c r="X64" s="118">
        <v>38856</v>
      </c>
      <c r="Y64" s="118">
        <v>36194</v>
      </c>
      <c r="Z64" s="118">
        <v>34192</v>
      </c>
      <c r="AA64" s="118">
        <v>43135</v>
      </c>
      <c r="AB64" s="118">
        <v>43221</v>
      </c>
      <c r="AC64" s="118">
        <v>46841</v>
      </c>
      <c r="AD64" s="118">
        <v>44817</v>
      </c>
      <c r="AE64" s="118">
        <v>36466</v>
      </c>
      <c r="AF64" s="34"/>
      <c r="AG64" s="118">
        <v>133757</v>
      </c>
      <c r="AH64" s="118">
        <v>243333</v>
      </c>
      <c r="AI64" s="118">
        <v>249892</v>
      </c>
      <c r="AJ64" s="118">
        <v>119583</v>
      </c>
      <c r="AK64" s="118">
        <v>109914</v>
      </c>
      <c r="AL64" s="118">
        <v>130809</v>
      </c>
      <c r="AM64" s="118">
        <v>167388</v>
      </c>
    </row>
    <row r="65" spans="1:39" ht="15.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row>
    <row r="66" spans="1:39" ht="15.75" customHeight="1" x14ac:dyDescent="0.3">
      <c r="A66" s="96" t="s">
        <v>230</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row>
    <row r="67" spans="1:39" ht="15.75" customHeight="1" x14ac:dyDescent="0.3">
      <c r="A67" s="7" t="s">
        <v>231</v>
      </c>
      <c r="B67" s="109">
        <v>6752</v>
      </c>
      <c r="C67" s="109">
        <v>10574</v>
      </c>
      <c r="D67" s="109">
        <v>14346</v>
      </c>
      <c r="E67" s="109">
        <v>16653</v>
      </c>
      <c r="F67" s="109">
        <v>13616</v>
      </c>
      <c r="G67" s="109">
        <v>10991</v>
      </c>
      <c r="H67" s="109">
        <v>16977</v>
      </c>
      <c r="I67" s="109">
        <v>18923</v>
      </c>
      <c r="J67" s="109">
        <v>17440</v>
      </c>
      <c r="K67" s="109">
        <v>16175</v>
      </c>
      <c r="L67" s="109">
        <v>15375</v>
      </c>
      <c r="M67" s="109">
        <v>15651</v>
      </c>
      <c r="N67" s="109">
        <v>12730</v>
      </c>
      <c r="O67" s="109">
        <v>10649</v>
      </c>
      <c r="P67" s="109">
        <v>12161</v>
      </c>
      <c r="Q67" s="109">
        <v>13993</v>
      </c>
      <c r="R67" s="109">
        <v>13524</v>
      </c>
      <c r="S67" s="109">
        <v>18157</v>
      </c>
      <c r="T67" s="109">
        <v>18781</v>
      </c>
      <c r="U67" s="109">
        <v>21140</v>
      </c>
      <c r="V67" s="109">
        <v>16357</v>
      </c>
      <c r="W67" s="109">
        <v>20308</v>
      </c>
      <c r="X67" s="109">
        <v>19880</v>
      </c>
      <c r="Y67" s="109">
        <v>24585</v>
      </c>
      <c r="Z67" s="109">
        <v>20224</v>
      </c>
      <c r="AA67" s="109">
        <v>26756</v>
      </c>
      <c r="AB67" s="109">
        <v>24464</v>
      </c>
      <c r="AC67" s="109">
        <v>26811</v>
      </c>
      <c r="AD67" s="109">
        <v>21554</v>
      </c>
      <c r="AE67" s="110">
        <v>19755</v>
      </c>
      <c r="AF67" s="7"/>
      <c r="AG67" s="109">
        <v>48324</v>
      </c>
      <c r="AH67" s="109">
        <v>60506</v>
      </c>
      <c r="AI67" s="109">
        <v>64641</v>
      </c>
      <c r="AJ67" s="109">
        <v>49533</v>
      </c>
      <c r="AK67" s="109">
        <v>71601</v>
      </c>
      <c r="AL67" s="109">
        <v>81130</v>
      </c>
      <c r="AM67" s="109">
        <v>98255</v>
      </c>
    </row>
    <row r="68" spans="1:39" ht="15.75" customHeight="1" x14ac:dyDescent="0.3">
      <c r="A68" s="72" t="s">
        <v>233</v>
      </c>
      <c r="B68" s="119">
        <v>8135</v>
      </c>
      <c r="C68" s="119">
        <v>10741</v>
      </c>
      <c r="D68" s="119">
        <v>16647</v>
      </c>
      <c r="E68" s="119">
        <v>20510</v>
      </c>
      <c r="F68" s="119">
        <v>16153</v>
      </c>
      <c r="G68" s="119">
        <v>18900</v>
      </c>
      <c r="H68" s="119">
        <v>27351</v>
      </c>
      <c r="I68" s="119">
        <v>37986</v>
      </c>
      <c r="J68" s="119">
        <v>33762</v>
      </c>
      <c r="K68" s="119">
        <v>30479</v>
      </c>
      <c r="L68" s="119">
        <v>28605</v>
      </c>
      <c r="M68" s="119">
        <v>17157</v>
      </c>
      <c r="N68" s="119">
        <v>9769</v>
      </c>
      <c r="O68" s="119">
        <v>10323</v>
      </c>
      <c r="P68" s="119">
        <v>10227</v>
      </c>
      <c r="Q68" s="119">
        <v>6771</v>
      </c>
      <c r="R68" s="119">
        <v>6629</v>
      </c>
      <c r="S68" s="119">
        <v>3029</v>
      </c>
      <c r="T68" s="119">
        <v>2760</v>
      </c>
      <c r="U68" s="119">
        <v>2480</v>
      </c>
      <c r="V68" s="119">
        <v>1772</v>
      </c>
      <c r="W68" s="119">
        <v>2229</v>
      </c>
      <c r="X68" s="119">
        <v>5948</v>
      </c>
      <c r="Y68" s="119">
        <v>3497</v>
      </c>
      <c r="Z68" s="119">
        <v>2782</v>
      </c>
      <c r="AA68" s="119">
        <v>3086</v>
      </c>
      <c r="AB68" s="119">
        <v>3343</v>
      </c>
      <c r="AC68" s="119">
        <v>3683</v>
      </c>
      <c r="AD68" s="119">
        <v>2797</v>
      </c>
      <c r="AE68" s="121">
        <v>2565</v>
      </c>
      <c r="AF68" s="7"/>
      <c r="AG68" s="119">
        <v>56034</v>
      </c>
      <c r="AH68" s="119">
        <v>100389</v>
      </c>
      <c r="AI68" s="119">
        <v>110004</v>
      </c>
      <c r="AJ68" s="119">
        <v>37090</v>
      </c>
      <c r="AK68" s="119">
        <v>14898</v>
      </c>
      <c r="AL68" s="119">
        <v>13446</v>
      </c>
      <c r="AM68" s="119">
        <v>12893</v>
      </c>
    </row>
    <row r="69" spans="1:39" ht="15.75" customHeight="1" x14ac:dyDescent="0.3">
      <c r="A69" s="34" t="s">
        <v>234</v>
      </c>
      <c r="B69" s="114">
        <v>14887</v>
      </c>
      <c r="C69" s="114">
        <v>21315</v>
      </c>
      <c r="D69" s="114">
        <v>30993</v>
      </c>
      <c r="E69" s="114">
        <v>37163</v>
      </c>
      <c r="F69" s="114">
        <v>29769</v>
      </c>
      <c r="G69" s="114">
        <v>29891</v>
      </c>
      <c r="H69" s="114">
        <v>44328</v>
      </c>
      <c r="I69" s="114">
        <v>56909</v>
      </c>
      <c r="J69" s="114">
        <v>51202</v>
      </c>
      <c r="K69" s="114">
        <v>46654</v>
      </c>
      <c r="L69" s="114">
        <v>43980</v>
      </c>
      <c r="M69" s="114">
        <v>32808</v>
      </c>
      <c r="N69" s="114">
        <v>22499</v>
      </c>
      <c r="O69" s="114">
        <v>20972</v>
      </c>
      <c r="P69" s="114">
        <v>22388</v>
      </c>
      <c r="Q69" s="114">
        <v>20764</v>
      </c>
      <c r="R69" s="114">
        <v>20153</v>
      </c>
      <c r="S69" s="114">
        <v>21186</v>
      </c>
      <c r="T69" s="114">
        <v>21541</v>
      </c>
      <c r="U69" s="114">
        <v>23620</v>
      </c>
      <c r="V69" s="114">
        <v>18129</v>
      </c>
      <c r="W69" s="114">
        <v>22537</v>
      </c>
      <c r="X69" s="114">
        <v>25828</v>
      </c>
      <c r="Y69" s="114">
        <v>28082</v>
      </c>
      <c r="Z69" s="114">
        <v>23005</v>
      </c>
      <c r="AA69" s="114">
        <v>29842</v>
      </c>
      <c r="AB69" s="114">
        <v>27807</v>
      </c>
      <c r="AC69" s="114">
        <v>30494</v>
      </c>
      <c r="AD69" s="114">
        <v>24351</v>
      </c>
      <c r="AE69" s="115">
        <v>22319</v>
      </c>
      <c r="AF69" s="34"/>
      <c r="AG69" s="114">
        <v>104358</v>
      </c>
      <c r="AH69" s="114">
        <v>160895</v>
      </c>
      <c r="AI69" s="114">
        <v>174645</v>
      </c>
      <c r="AJ69" s="114">
        <v>86623</v>
      </c>
      <c r="AK69" s="114">
        <v>86499</v>
      </c>
      <c r="AL69" s="114">
        <v>94576</v>
      </c>
      <c r="AM69" s="114">
        <v>111148</v>
      </c>
    </row>
    <row r="70" spans="1:39" ht="15.75" customHeight="1" x14ac:dyDescent="0.3">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row>
    <row r="71" spans="1:39" ht="15.75" customHeight="1" x14ac:dyDescent="0.3">
      <c r="A71" s="34" t="s">
        <v>235</v>
      </c>
      <c r="B71" s="114">
        <v>370</v>
      </c>
      <c r="C71" s="114">
        <v>844</v>
      </c>
      <c r="D71" s="114">
        <v>1206</v>
      </c>
      <c r="E71" s="114">
        <v>1421</v>
      </c>
      <c r="F71" s="114">
        <v>1566</v>
      </c>
      <c r="G71" s="114">
        <v>2617</v>
      </c>
      <c r="H71" s="114">
        <v>3502</v>
      </c>
      <c r="I71" s="114">
        <v>4483</v>
      </c>
      <c r="J71" s="114">
        <v>5117</v>
      </c>
      <c r="K71" s="114">
        <v>3974</v>
      </c>
      <c r="L71" s="114">
        <v>3988</v>
      </c>
      <c r="M71" s="114">
        <v>3683</v>
      </c>
      <c r="N71" s="114">
        <v>2541</v>
      </c>
      <c r="O71" s="114">
        <v>1976</v>
      </c>
      <c r="P71" s="114">
        <v>1298</v>
      </c>
      <c r="Q71" s="114">
        <v>1127</v>
      </c>
      <c r="R71" s="114">
        <v>1566</v>
      </c>
      <c r="S71" s="114">
        <v>2140</v>
      </c>
      <c r="T71" s="114">
        <v>2222</v>
      </c>
      <c r="U71" s="114">
        <v>2201</v>
      </c>
      <c r="V71" s="114">
        <v>2194</v>
      </c>
      <c r="W71" s="114">
        <v>3180</v>
      </c>
      <c r="X71" s="114">
        <v>3423</v>
      </c>
      <c r="Y71" s="114">
        <v>4182</v>
      </c>
      <c r="Z71" s="114">
        <v>3316</v>
      </c>
      <c r="AA71" s="114">
        <v>5272</v>
      </c>
      <c r="AB71" s="114">
        <v>5592</v>
      </c>
      <c r="AC71" s="114">
        <v>6498</v>
      </c>
      <c r="AD71" s="114">
        <v>6700</v>
      </c>
      <c r="AE71" s="123">
        <v>6963</v>
      </c>
      <c r="AF71" s="34"/>
      <c r="AG71" s="114">
        <v>3841</v>
      </c>
      <c r="AH71" s="114">
        <v>12168</v>
      </c>
      <c r="AI71" s="114">
        <v>16762</v>
      </c>
      <c r="AJ71" s="114">
        <v>6942</v>
      </c>
      <c r="AK71" s="114">
        <v>8129</v>
      </c>
      <c r="AL71" s="114">
        <v>12979</v>
      </c>
      <c r="AM71" s="114">
        <v>20678</v>
      </c>
    </row>
    <row r="72" spans="1:39" ht="15.75" customHeight="1" x14ac:dyDescent="0.3">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row>
    <row r="73" spans="1:39" ht="15.75" customHeight="1" x14ac:dyDescent="0.3">
      <c r="A73" s="34" t="s">
        <v>236</v>
      </c>
      <c r="B73" s="114">
        <v>1357</v>
      </c>
      <c r="C73" s="114">
        <v>1965</v>
      </c>
      <c r="D73" s="114">
        <v>2657</v>
      </c>
      <c r="E73" s="114">
        <v>3769</v>
      </c>
      <c r="F73" s="114">
        <v>4024</v>
      </c>
      <c r="G73" s="114">
        <v>5122</v>
      </c>
      <c r="H73" s="114">
        <v>6331</v>
      </c>
      <c r="I73" s="114">
        <v>8015</v>
      </c>
      <c r="J73" s="114">
        <v>10657</v>
      </c>
      <c r="K73" s="114">
        <v>10673</v>
      </c>
      <c r="L73" s="114">
        <v>11132</v>
      </c>
      <c r="M73" s="114">
        <v>10600</v>
      </c>
      <c r="N73" s="114">
        <v>8222</v>
      </c>
      <c r="O73" s="114">
        <v>3743</v>
      </c>
      <c r="P73" s="114">
        <v>2331</v>
      </c>
      <c r="Q73" s="114">
        <v>1110</v>
      </c>
      <c r="R73" s="114">
        <v>1056</v>
      </c>
      <c r="S73" s="114">
        <v>1554</v>
      </c>
      <c r="T73" s="114">
        <v>1321</v>
      </c>
      <c r="U73" s="114">
        <v>864</v>
      </c>
      <c r="V73" s="114">
        <v>1400</v>
      </c>
      <c r="W73" s="114">
        <v>1447</v>
      </c>
      <c r="X73" s="114">
        <v>2444</v>
      </c>
      <c r="Y73" s="114">
        <v>3418</v>
      </c>
      <c r="Z73" s="114">
        <v>2604</v>
      </c>
      <c r="AA73" s="114">
        <v>2769</v>
      </c>
      <c r="AB73" s="114">
        <v>3093</v>
      </c>
      <c r="AC73" s="114">
        <v>5203</v>
      </c>
      <c r="AD73" s="114">
        <v>5988</v>
      </c>
      <c r="AE73" s="123">
        <v>5609</v>
      </c>
      <c r="AF73" s="34"/>
      <c r="AG73" s="114">
        <v>9747</v>
      </c>
      <c r="AH73" s="114">
        <v>23492</v>
      </c>
      <c r="AI73" s="114">
        <v>43060</v>
      </c>
      <c r="AJ73" s="114">
        <v>15406</v>
      </c>
      <c r="AK73" s="114">
        <v>4796</v>
      </c>
      <c r="AL73" s="114">
        <v>8709</v>
      </c>
      <c r="AM73" s="114">
        <v>13668</v>
      </c>
    </row>
    <row r="74" spans="1:39" ht="15.75" customHeight="1" x14ac:dyDescent="0.3">
      <c r="A74" s="34"/>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row>
    <row r="75" spans="1:39" ht="15.75" customHeight="1" x14ac:dyDescent="0.3">
      <c r="A75" s="99" t="s">
        <v>237</v>
      </c>
      <c r="B75" s="118">
        <v>16614</v>
      </c>
      <c r="C75" s="118">
        <v>24124</v>
      </c>
      <c r="D75" s="118">
        <v>34856</v>
      </c>
      <c r="E75" s="118">
        <v>42353</v>
      </c>
      <c r="F75" s="118">
        <v>35359</v>
      </c>
      <c r="G75" s="118">
        <v>37630</v>
      </c>
      <c r="H75" s="118">
        <v>54161</v>
      </c>
      <c r="I75" s="118">
        <v>69407</v>
      </c>
      <c r="J75" s="118">
        <v>66976</v>
      </c>
      <c r="K75" s="118">
        <v>61301</v>
      </c>
      <c r="L75" s="118">
        <v>59100</v>
      </c>
      <c r="M75" s="118">
        <v>47091</v>
      </c>
      <c r="N75" s="118">
        <v>33262</v>
      </c>
      <c r="O75" s="118">
        <v>26691</v>
      </c>
      <c r="P75" s="118">
        <v>26017</v>
      </c>
      <c r="Q75" s="118">
        <v>23001</v>
      </c>
      <c r="R75" s="118">
        <v>22775</v>
      </c>
      <c r="S75" s="118">
        <v>24880</v>
      </c>
      <c r="T75" s="118">
        <v>25084</v>
      </c>
      <c r="U75" s="118">
        <v>26685</v>
      </c>
      <c r="V75" s="118">
        <v>21723</v>
      </c>
      <c r="W75" s="118">
        <v>27164</v>
      </c>
      <c r="X75" s="118">
        <v>31695</v>
      </c>
      <c r="Y75" s="118">
        <v>35682</v>
      </c>
      <c r="Z75" s="118">
        <v>28926</v>
      </c>
      <c r="AA75" s="118">
        <v>37883</v>
      </c>
      <c r="AB75" s="118">
        <v>36492</v>
      </c>
      <c r="AC75" s="118">
        <v>42195</v>
      </c>
      <c r="AD75" s="118">
        <v>37039</v>
      </c>
      <c r="AE75" s="118">
        <v>34891</v>
      </c>
      <c r="AF75" s="34"/>
      <c r="AG75" s="118">
        <v>117946</v>
      </c>
      <c r="AH75" s="118">
        <v>196555</v>
      </c>
      <c r="AI75" s="118">
        <v>234467</v>
      </c>
      <c r="AJ75" s="118">
        <v>108971</v>
      </c>
      <c r="AK75" s="118">
        <v>99424</v>
      </c>
      <c r="AL75" s="118">
        <v>116264</v>
      </c>
      <c r="AM75" s="118">
        <v>145494</v>
      </c>
    </row>
    <row r="76" spans="1:39" ht="15.75" customHeight="1" x14ac:dyDescent="0.3">
      <c r="A76" s="126"/>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6"/>
      <c r="AG76" s="127"/>
      <c r="AH76" s="127"/>
      <c r="AI76" s="127"/>
      <c r="AJ76" s="127"/>
      <c r="AK76" s="127"/>
      <c r="AL76" s="127"/>
      <c r="AM76" s="127"/>
    </row>
    <row r="77" spans="1:39" ht="15.75" customHeight="1" x14ac:dyDescent="0.3">
      <c r="A77" s="96" t="s">
        <v>238</v>
      </c>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6"/>
      <c r="AG77" s="127"/>
      <c r="AH77" s="127"/>
      <c r="AI77" s="127"/>
      <c r="AJ77" s="127"/>
      <c r="AK77" s="127"/>
      <c r="AL77" s="127"/>
      <c r="AM77" s="127"/>
    </row>
    <row r="78" spans="1:39" ht="15.75" customHeight="1" x14ac:dyDescent="0.3">
      <c r="A78" s="7" t="s">
        <v>239</v>
      </c>
      <c r="B78" s="109">
        <v>8995</v>
      </c>
      <c r="C78" s="109">
        <v>12179</v>
      </c>
      <c r="D78" s="109">
        <v>18497</v>
      </c>
      <c r="E78" s="109">
        <v>22653</v>
      </c>
      <c r="F78" s="109">
        <v>18986</v>
      </c>
      <c r="G78" s="109">
        <v>23511</v>
      </c>
      <c r="H78" s="109">
        <v>33099</v>
      </c>
      <c r="I78" s="109">
        <v>45172</v>
      </c>
      <c r="J78" s="109">
        <v>42355</v>
      </c>
      <c r="K78" s="109">
        <v>38737</v>
      </c>
      <c r="L78" s="109">
        <v>37891</v>
      </c>
      <c r="M78" s="109">
        <v>26291</v>
      </c>
      <c r="N78" s="109">
        <v>16300</v>
      </c>
      <c r="O78" s="109">
        <v>14122</v>
      </c>
      <c r="P78" s="109">
        <v>12332</v>
      </c>
      <c r="Q78" s="109">
        <v>11930</v>
      </c>
      <c r="R78" s="109">
        <v>12154</v>
      </c>
      <c r="S78" s="109">
        <v>11883</v>
      </c>
      <c r="T78" s="109">
        <v>14661</v>
      </c>
      <c r="U78" s="109">
        <v>14430</v>
      </c>
      <c r="V78" s="109">
        <v>11748</v>
      </c>
      <c r="W78" s="109">
        <v>14635</v>
      </c>
      <c r="X78" s="109">
        <v>16152</v>
      </c>
      <c r="Y78" s="109">
        <v>19503</v>
      </c>
      <c r="Z78" s="109">
        <v>13573</v>
      </c>
      <c r="AA78" s="109">
        <v>19876</v>
      </c>
      <c r="AB78" s="109">
        <v>20213</v>
      </c>
      <c r="AC78" s="109">
        <v>22576</v>
      </c>
      <c r="AD78" s="109">
        <v>17943</v>
      </c>
      <c r="AE78" s="109">
        <v>14557</v>
      </c>
      <c r="AF78" s="126"/>
      <c r="AG78" s="109">
        <v>62323</v>
      </c>
      <c r="AH78" s="109">
        <v>120767</v>
      </c>
      <c r="AI78" s="109">
        <v>145274</v>
      </c>
      <c r="AJ78" s="109">
        <v>54684</v>
      </c>
      <c r="AK78" s="109">
        <v>53126</v>
      </c>
      <c r="AL78" s="109">
        <v>62038</v>
      </c>
      <c r="AM78" s="109">
        <v>76238</v>
      </c>
    </row>
    <row r="79" spans="1:39" ht="15.75" customHeight="1" x14ac:dyDescent="0.3">
      <c r="A79" s="7" t="s">
        <v>240</v>
      </c>
      <c r="B79" s="129">
        <v>7614</v>
      </c>
      <c r="C79" s="129">
        <v>11941</v>
      </c>
      <c r="D79" s="129">
        <v>16356</v>
      </c>
      <c r="E79" s="129">
        <v>19700</v>
      </c>
      <c r="F79" s="129">
        <v>16373</v>
      </c>
      <c r="G79" s="129">
        <v>14119</v>
      </c>
      <c r="H79" s="129">
        <v>21062</v>
      </c>
      <c r="I79" s="129">
        <v>24235</v>
      </c>
      <c r="J79" s="129">
        <v>24621</v>
      </c>
      <c r="K79" s="129">
        <v>22564</v>
      </c>
      <c r="L79" s="129">
        <v>21209</v>
      </c>
      <c r="M79" s="129">
        <v>20800</v>
      </c>
      <c r="N79" s="129">
        <v>16959</v>
      </c>
      <c r="O79" s="129">
        <v>12537</v>
      </c>
      <c r="P79" s="129">
        <v>13675</v>
      </c>
      <c r="Q79" s="129">
        <v>11015</v>
      </c>
      <c r="R79" s="129">
        <v>10512</v>
      </c>
      <c r="S79" s="129">
        <v>12852</v>
      </c>
      <c r="T79" s="129">
        <v>10210</v>
      </c>
      <c r="U79" s="129">
        <v>12006</v>
      </c>
      <c r="V79" s="129">
        <v>9717</v>
      </c>
      <c r="W79" s="129">
        <v>11970</v>
      </c>
      <c r="X79" s="129">
        <v>14757</v>
      </c>
      <c r="Y79" s="129">
        <v>14872</v>
      </c>
      <c r="Z79" s="129">
        <v>13878</v>
      </c>
      <c r="AA79" s="129">
        <v>16374</v>
      </c>
      <c r="AB79" s="129">
        <v>14168</v>
      </c>
      <c r="AC79" s="129">
        <v>17167</v>
      </c>
      <c r="AD79" s="129">
        <v>16667</v>
      </c>
      <c r="AE79" s="129">
        <v>16752</v>
      </c>
      <c r="AF79" s="126"/>
      <c r="AG79" s="129">
        <v>55610</v>
      </c>
      <c r="AH79" s="129">
        <v>75788</v>
      </c>
      <c r="AI79" s="129">
        <v>89193</v>
      </c>
      <c r="AJ79" s="129">
        <v>54187</v>
      </c>
      <c r="AK79" s="129">
        <v>45582</v>
      </c>
      <c r="AL79" s="129">
        <v>51316</v>
      </c>
      <c r="AM79" s="129">
        <v>61586</v>
      </c>
    </row>
    <row r="80" spans="1:39" ht="15.75" customHeight="1" x14ac:dyDescent="0.3">
      <c r="A80" s="7" t="s">
        <v>242</v>
      </c>
      <c r="B80" s="129">
        <v>5</v>
      </c>
      <c r="C80" s="129">
        <v>4</v>
      </c>
      <c r="D80" s="129">
        <v>3</v>
      </c>
      <c r="E80" s="129">
        <v>0</v>
      </c>
      <c r="F80" s="129">
        <v>0</v>
      </c>
      <c r="G80" s="129">
        <v>0</v>
      </c>
      <c r="H80" s="129">
        <v>0</v>
      </c>
      <c r="I80" s="129">
        <v>0</v>
      </c>
      <c r="J80" s="129">
        <v>0</v>
      </c>
      <c r="K80" s="129">
        <v>0</v>
      </c>
      <c r="L80" s="129">
        <v>0</v>
      </c>
      <c r="M80" s="129">
        <v>0</v>
      </c>
      <c r="N80" s="129">
        <v>3</v>
      </c>
      <c r="O80" s="129">
        <v>32</v>
      </c>
      <c r="P80" s="129">
        <v>9</v>
      </c>
      <c r="Q80" s="129">
        <v>11</v>
      </c>
      <c r="R80" s="129">
        <v>28</v>
      </c>
      <c r="S80" s="129">
        <v>23</v>
      </c>
      <c r="T80" s="129">
        <v>14</v>
      </c>
      <c r="U80" s="129">
        <v>23</v>
      </c>
      <c r="V80" s="129">
        <v>45</v>
      </c>
      <c r="W80" s="129">
        <v>287</v>
      </c>
      <c r="X80" s="129">
        <v>480</v>
      </c>
      <c r="Y80" s="129">
        <v>976</v>
      </c>
      <c r="Z80" s="129">
        <v>1110</v>
      </c>
      <c r="AA80" s="129">
        <v>1179</v>
      </c>
      <c r="AB80" s="129">
        <v>1621</v>
      </c>
      <c r="AC80" s="129">
        <v>2048</v>
      </c>
      <c r="AD80" s="129">
        <v>1974</v>
      </c>
      <c r="AE80" s="129">
        <v>2608</v>
      </c>
      <c r="AF80" s="126"/>
      <c r="AG80" s="129">
        <v>13</v>
      </c>
      <c r="AH80" s="129">
        <v>0</v>
      </c>
      <c r="AI80" s="129">
        <v>0</v>
      </c>
      <c r="AJ80" s="129">
        <v>54</v>
      </c>
      <c r="AK80" s="129">
        <v>88</v>
      </c>
      <c r="AL80" s="129">
        <v>1788</v>
      </c>
      <c r="AM80" s="129">
        <v>5957</v>
      </c>
    </row>
    <row r="81" spans="1:39" ht="15.75" customHeight="1" x14ac:dyDescent="0.3">
      <c r="A81" s="7" t="s">
        <v>243</v>
      </c>
      <c r="B81" s="129">
        <v>0</v>
      </c>
      <c r="C81" s="129">
        <v>0</v>
      </c>
      <c r="D81" s="129">
        <v>0</v>
      </c>
      <c r="E81" s="129">
        <v>0</v>
      </c>
      <c r="F81" s="129">
        <v>0</v>
      </c>
      <c r="G81" s="129">
        <v>0</v>
      </c>
      <c r="H81" s="129">
        <v>0</v>
      </c>
      <c r="I81" s="129">
        <v>0</v>
      </c>
      <c r="J81" s="129">
        <v>0</v>
      </c>
      <c r="K81" s="129">
        <v>0</v>
      </c>
      <c r="L81" s="129">
        <v>0</v>
      </c>
      <c r="M81" s="129">
        <v>0</v>
      </c>
      <c r="N81" s="129">
        <v>0</v>
      </c>
      <c r="O81" s="129">
        <v>0</v>
      </c>
      <c r="P81" s="129">
        <v>0</v>
      </c>
      <c r="Q81" s="129">
        <v>0</v>
      </c>
      <c r="R81" s="129">
        <v>0</v>
      </c>
      <c r="S81" s="129">
        <v>0</v>
      </c>
      <c r="T81" s="129">
        <v>0</v>
      </c>
      <c r="U81" s="129">
        <v>0</v>
      </c>
      <c r="V81" s="129">
        <v>0</v>
      </c>
      <c r="W81" s="129">
        <v>0</v>
      </c>
      <c r="X81" s="129">
        <v>0</v>
      </c>
      <c r="Y81" s="129">
        <v>0</v>
      </c>
      <c r="Z81" s="129">
        <v>0</v>
      </c>
      <c r="AA81" s="129">
        <v>0</v>
      </c>
      <c r="AB81" s="129">
        <v>0</v>
      </c>
      <c r="AC81" s="129">
        <v>32</v>
      </c>
      <c r="AD81" s="129">
        <v>154</v>
      </c>
      <c r="AE81" s="129">
        <v>519</v>
      </c>
      <c r="AF81" s="126"/>
      <c r="AG81" s="129">
        <v>0</v>
      </c>
      <c r="AH81" s="129">
        <v>0</v>
      </c>
      <c r="AI81" s="129">
        <v>0</v>
      </c>
      <c r="AJ81" s="129">
        <v>0</v>
      </c>
      <c r="AK81" s="129">
        <v>0</v>
      </c>
      <c r="AL81" s="129">
        <v>0</v>
      </c>
      <c r="AM81" s="129">
        <v>32</v>
      </c>
    </row>
    <row r="82" spans="1:39" ht="15.75" customHeight="1" x14ac:dyDescent="0.3">
      <c r="A82" s="72" t="s">
        <v>244</v>
      </c>
      <c r="B82" s="119">
        <v>0</v>
      </c>
      <c r="C82" s="119">
        <v>0</v>
      </c>
      <c r="D82" s="119">
        <v>0</v>
      </c>
      <c r="E82" s="119">
        <v>0</v>
      </c>
      <c r="F82" s="119">
        <v>0</v>
      </c>
      <c r="G82" s="119">
        <v>0</v>
      </c>
      <c r="H82" s="119">
        <v>0</v>
      </c>
      <c r="I82" s="119">
        <v>0</v>
      </c>
      <c r="J82" s="119">
        <v>0</v>
      </c>
      <c r="K82" s="119">
        <v>0</v>
      </c>
      <c r="L82" s="119">
        <v>0</v>
      </c>
      <c r="M82" s="119">
        <v>0</v>
      </c>
      <c r="N82" s="119">
        <v>0</v>
      </c>
      <c r="O82" s="119">
        <v>0</v>
      </c>
      <c r="P82" s="119">
        <v>1</v>
      </c>
      <c r="Q82" s="119">
        <v>45</v>
      </c>
      <c r="R82" s="119">
        <v>81</v>
      </c>
      <c r="S82" s="119">
        <v>122</v>
      </c>
      <c r="T82" s="119">
        <v>199</v>
      </c>
      <c r="U82" s="119">
        <v>226</v>
      </c>
      <c r="V82" s="119">
        <v>213</v>
      </c>
      <c r="W82" s="119">
        <v>272</v>
      </c>
      <c r="X82" s="119">
        <v>306</v>
      </c>
      <c r="Y82" s="119">
        <v>331</v>
      </c>
      <c r="Z82" s="119">
        <v>365</v>
      </c>
      <c r="AA82" s="119">
        <v>454</v>
      </c>
      <c r="AB82" s="119">
        <v>490</v>
      </c>
      <c r="AC82" s="119">
        <v>372</v>
      </c>
      <c r="AD82" s="119">
        <v>301</v>
      </c>
      <c r="AE82" s="119">
        <v>456</v>
      </c>
      <c r="AF82" s="126"/>
      <c r="AG82" s="119">
        <v>0</v>
      </c>
      <c r="AH82" s="119">
        <v>0</v>
      </c>
      <c r="AI82" s="119">
        <v>0</v>
      </c>
      <c r="AJ82" s="119">
        <v>46</v>
      </c>
      <c r="AK82" s="119">
        <v>628</v>
      </c>
      <c r="AL82" s="119">
        <v>1122</v>
      </c>
      <c r="AM82" s="119">
        <v>1681</v>
      </c>
    </row>
    <row r="83" spans="1:39" ht="15.75" customHeight="1" x14ac:dyDescent="0.3">
      <c r="A83" s="99" t="s">
        <v>246</v>
      </c>
      <c r="B83" s="118">
        <v>16614</v>
      </c>
      <c r="C83" s="118">
        <v>24124</v>
      </c>
      <c r="D83" s="118">
        <v>34856</v>
      </c>
      <c r="E83" s="118">
        <v>42353</v>
      </c>
      <c r="F83" s="118">
        <v>35359</v>
      </c>
      <c r="G83" s="118">
        <v>37630</v>
      </c>
      <c r="H83" s="118">
        <v>54161</v>
      </c>
      <c r="I83" s="118">
        <v>69407</v>
      </c>
      <c r="J83" s="118">
        <v>66976</v>
      </c>
      <c r="K83" s="118">
        <v>61301</v>
      </c>
      <c r="L83" s="118">
        <v>59100</v>
      </c>
      <c r="M83" s="118">
        <v>47091</v>
      </c>
      <c r="N83" s="118">
        <v>33262</v>
      </c>
      <c r="O83" s="118">
        <v>26691</v>
      </c>
      <c r="P83" s="118">
        <v>26017</v>
      </c>
      <c r="Q83" s="118">
        <v>23001</v>
      </c>
      <c r="R83" s="118">
        <v>22775</v>
      </c>
      <c r="S83" s="118">
        <v>24880</v>
      </c>
      <c r="T83" s="118">
        <v>25084</v>
      </c>
      <c r="U83" s="118">
        <v>26685</v>
      </c>
      <c r="V83" s="118">
        <v>21723</v>
      </c>
      <c r="W83" s="118">
        <v>27164</v>
      </c>
      <c r="X83" s="118">
        <v>31695</v>
      </c>
      <c r="Y83" s="118">
        <v>35682</v>
      </c>
      <c r="Z83" s="118">
        <v>28926</v>
      </c>
      <c r="AA83" s="118">
        <v>37883</v>
      </c>
      <c r="AB83" s="118">
        <v>36492</v>
      </c>
      <c r="AC83" s="118">
        <v>42195</v>
      </c>
      <c r="AD83" s="118">
        <v>37039</v>
      </c>
      <c r="AE83" s="118">
        <v>34891</v>
      </c>
      <c r="AF83" s="34"/>
      <c r="AG83" s="118">
        <v>117946</v>
      </c>
      <c r="AH83" s="118">
        <v>196555</v>
      </c>
      <c r="AI83" s="118">
        <v>234467</v>
      </c>
      <c r="AJ83" s="118">
        <v>108971</v>
      </c>
      <c r="AK83" s="118">
        <v>99424</v>
      </c>
      <c r="AL83" s="118">
        <v>116264</v>
      </c>
      <c r="AM83" s="118">
        <v>145494</v>
      </c>
    </row>
    <row r="84" spans="1:39"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row>
    <row r="85" spans="1:39" ht="15.75" customHeight="1" x14ac:dyDescent="0.3">
      <c r="A85" s="96" t="s">
        <v>250</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row>
    <row r="86" spans="1:39" ht="15.75" customHeight="1" x14ac:dyDescent="0.3">
      <c r="A86" s="7" t="s">
        <v>251</v>
      </c>
      <c r="B86" s="133">
        <v>726</v>
      </c>
      <c r="C86" s="133">
        <v>726</v>
      </c>
      <c r="D86" s="133">
        <v>732</v>
      </c>
      <c r="E86" s="133">
        <v>735</v>
      </c>
      <c r="F86" s="133">
        <v>734</v>
      </c>
      <c r="G86" s="133">
        <v>749</v>
      </c>
      <c r="H86" s="133">
        <v>750</v>
      </c>
      <c r="I86" s="133">
        <v>750</v>
      </c>
      <c r="J86" s="133">
        <v>743</v>
      </c>
      <c r="K86" s="133">
        <v>737</v>
      </c>
      <c r="L86" s="133">
        <v>735</v>
      </c>
      <c r="M86" s="133">
        <v>726</v>
      </c>
      <c r="N86" s="133">
        <v>721</v>
      </c>
      <c r="O86" s="133">
        <v>840</v>
      </c>
      <c r="P86" s="133">
        <v>716</v>
      </c>
      <c r="Q86" s="133">
        <v>724</v>
      </c>
      <c r="R86" s="133">
        <v>733</v>
      </c>
      <c r="S86" s="133">
        <v>736</v>
      </c>
      <c r="T86" s="133">
        <v>740</v>
      </c>
      <c r="U86" s="133">
        <v>740</v>
      </c>
      <c r="V86" s="133">
        <v>743</v>
      </c>
      <c r="W86" s="133">
        <v>741.40878799757661</v>
      </c>
      <c r="X86" s="133">
        <v>744</v>
      </c>
      <c r="Y86" s="133">
        <v>747</v>
      </c>
      <c r="Z86" s="133">
        <v>742</v>
      </c>
      <c r="AA86" s="133">
        <v>746</v>
      </c>
      <c r="AB86" s="133">
        <v>749</v>
      </c>
      <c r="AC86" s="133">
        <v>747</v>
      </c>
      <c r="AD86" s="133">
        <v>749</v>
      </c>
      <c r="AE86" s="134">
        <v>742</v>
      </c>
      <c r="AF86" s="133"/>
      <c r="AG86" s="133">
        <v>731</v>
      </c>
      <c r="AH86" s="133">
        <v>747</v>
      </c>
      <c r="AI86" s="133">
        <v>736</v>
      </c>
      <c r="AJ86" s="133">
        <v>750</v>
      </c>
      <c r="AK86" s="133">
        <v>737</v>
      </c>
      <c r="AL86" s="133">
        <v>744</v>
      </c>
      <c r="AM86" s="133">
        <v>746</v>
      </c>
    </row>
    <row r="87" spans="1:39" ht="15.75" customHeight="1" x14ac:dyDescent="0.3">
      <c r="A87" s="7" t="s">
        <v>252</v>
      </c>
      <c r="B87" s="133">
        <v>41</v>
      </c>
      <c r="C87" s="133">
        <v>40</v>
      </c>
      <c r="D87" s="133">
        <v>38</v>
      </c>
      <c r="E87" s="133">
        <v>38</v>
      </c>
      <c r="F87" s="133">
        <v>38</v>
      </c>
      <c r="G87" s="133">
        <v>34</v>
      </c>
      <c r="H87" s="133">
        <v>34</v>
      </c>
      <c r="I87" s="133">
        <v>34</v>
      </c>
      <c r="J87" s="133">
        <v>35</v>
      </c>
      <c r="K87" s="133">
        <v>37</v>
      </c>
      <c r="L87" s="133">
        <v>37</v>
      </c>
      <c r="M87" s="133">
        <v>38</v>
      </c>
      <c r="N87" s="133">
        <v>39</v>
      </c>
      <c r="O87" s="133">
        <v>40</v>
      </c>
      <c r="P87" s="133">
        <v>41</v>
      </c>
      <c r="Q87" s="133">
        <v>42</v>
      </c>
      <c r="R87" s="133">
        <v>42</v>
      </c>
      <c r="S87" s="133">
        <v>41</v>
      </c>
      <c r="T87" s="133">
        <v>41</v>
      </c>
      <c r="U87" s="133">
        <v>42</v>
      </c>
      <c r="V87" s="133">
        <v>41</v>
      </c>
      <c r="W87" s="133">
        <v>40.88368197854674</v>
      </c>
      <c r="X87" s="133">
        <v>41</v>
      </c>
      <c r="Y87" s="133">
        <v>41</v>
      </c>
      <c r="Z87" s="133">
        <v>41</v>
      </c>
      <c r="AA87" s="133">
        <v>41</v>
      </c>
      <c r="AB87" s="133">
        <v>40</v>
      </c>
      <c r="AC87" s="133">
        <v>40</v>
      </c>
      <c r="AD87" s="133">
        <v>40</v>
      </c>
      <c r="AE87" s="134">
        <v>40</v>
      </c>
      <c r="AF87" s="133"/>
      <c r="AG87" s="133">
        <v>39</v>
      </c>
      <c r="AH87" s="133">
        <v>35</v>
      </c>
      <c r="AI87" s="133">
        <v>37</v>
      </c>
      <c r="AJ87" s="133">
        <v>40</v>
      </c>
      <c r="AK87" s="133">
        <v>42</v>
      </c>
      <c r="AL87" s="133">
        <v>41</v>
      </c>
      <c r="AM87" s="133">
        <v>41</v>
      </c>
    </row>
    <row r="88" spans="1:39" ht="15.75" customHeight="1" x14ac:dyDescent="0.3">
      <c r="A88" s="34"/>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row>
    <row r="89" spans="1:39" ht="15.75" customHeight="1" x14ac:dyDescent="0.3">
      <c r="A89" s="34" t="s">
        <v>253</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row>
    <row r="90" spans="1:39" ht="15.75" customHeight="1" x14ac:dyDescent="0.3">
      <c r="A90" s="135" t="s">
        <v>255</v>
      </c>
      <c r="B90" s="136">
        <v>743</v>
      </c>
      <c r="C90" s="136">
        <v>752</v>
      </c>
      <c r="D90" s="136">
        <v>770</v>
      </c>
      <c r="E90" s="136">
        <v>676</v>
      </c>
      <c r="F90" s="136">
        <v>690</v>
      </c>
      <c r="G90" s="136">
        <v>693</v>
      </c>
      <c r="H90" s="136">
        <v>698</v>
      </c>
      <c r="I90" s="136">
        <v>714</v>
      </c>
      <c r="J90" s="136">
        <v>727</v>
      </c>
      <c r="K90" s="136">
        <v>752</v>
      </c>
      <c r="L90" s="136">
        <v>755</v>
      </c>
      <c r="M90" s="136">
        <v>765</v>
      </c>
      <c r="N90" s="136">
        <v>765</v>
      </c>
      <c r="O90" s="136">
        <v>777</v>
      </c>
      <c r="P90" s="136">
        <v>771</v>
      </c>
      <c r="Q90" s="136">
        <v>772</v>
      </c>
      <c r="R90" s="136">
        <v>771</v>
      </c>
      <c r="S90" s="136">
        <v>800</v>
      </c>
      <c r="T90" s="136">
        <v>829</v>
      </c>
      <c r="U90" s="136">
        <v>812</v>
      </c>
      <c r="V90" s="136">
        <v>805</v>
      </c>
      <c r="W90" s="136">
        <v>797</v>
      </c>
      <c r="X90" s="136">
        <v>794</v>
      </c>
      <c r="Y90" s="136">
        <v>789</v>
      </c>
      <c r="Z90" s="136">
        <v>787</v>
      </c>
      <c r="AA90" s="136">
        <v>770</v>
      </c>
      <c r="AB90" s="136">
        <v>783</v>
      </c>
      <c r="AC90" s="136">
        <v>790</v>
      </c>
      <c r="AD90" s="136">
        <v>789</v>
      </c>
      <c r="AE90" s="137">
        <v>792</v>
      </c>
      <c r="AF90" s="120"/>
      <c r="AG90" s="136">
        <v>676</v>
      </c>
      <c r="AH90" s="136">
        <v>714</v>
      </c>
      <c r="AI90" s="136">
        <v>765</v>
      </c>
      <c r="AJ90" s="136">
        <v>772</v>
      </c>
      <c r="AK90" s="136">
        <v>812</v>
      </c>
      <c r="AL90" s="136">
        <v>789</v>
      </c>
      <c r="AM90" s="136">
        <v>790</v>
      </c>
    </row>
    <row r="91" spans="1:39" ht="15.75" customHeight="1" x14ac:dyDescent="0.3">
      <c r="A91" s="7" t="s">
        <v>257</v>
      </c>
      <c r="B91" s="138">
        <v>0.85</v>
      </c>
      <c r="C91" s="138">
        <v>0.79</v>
      </c>
      <c r="D91" s="138">
        <v>0.66</v>
      </c>
      <c r="E91" s="138">
        <v>0.55000000000000004</v>
      </c>
      <c r="F91" s="138">
        <v>0.57999999999999996</v>
      </c>
      <c r="G91" s="138">
        <v>0.4</v>
      </c>
      <c r="H91" s="138">
        <v>0.48</v>
      </c>
      <c r="I91" s="138">
        <v>0.43</v>
      </c>
      <c r="J91" s="138">
        <v>0.41</v>
      </c>
      <c r="K91" s="138">
        <v>0.59</v>
      </c>
      <c r="L91" s="138">
        <v>0.66</v>
      </c>
      <c r="M91" s="138">
        <v>0.66</v>
      </c>
      <c r="N91" s="138">
        <v>0.69</v>
      </c>
      <c r="O91" s="138">
        <v>0.82</v>
      </c>
      <c r="P91" s="138">
        <v>0.9</v>
      </c>
      <c r="Q91" s="138">
        <v>0.93</v>
      </c>
      <c r="R91" s="138">
        <v>0.94</v>
      </c>
      <c r="S91" s="138">
        <v>0.93</v>
      </c>
      <c r="T91" s="138">
        <v>0.92</v>
      </c>
      <c r="U91" s="138">
        <v>0.93</v>
      </c>
      <c r="V91" s="138">
        <v>0.91</v>
      </c>
      <c r="W91" s="138">
        <v>0.92</v>
      </c>
      <c r="X91" s="138">
        <v>0.91</v>
      </c>
      <c r="Y91" s="138">
        <v>0.87</v>
      </c>
      <c r="Z91" s="138">
        <v>0.89</v>
      </c>
      <c r="AA91" s="138">
        <v>0.9</v>
      </c>
      <c r="AB91" s="138">
        <v>0.91</v>
      </c>
      <c r="AC91" s="138">
        <v>0.76</v>
      </c>
      <c r="AD91" s="138">
        <v>0.73</v>
      </c>
      <c r="AE91" s="139">
        <v>0.82</v>
      </c>
      <c r="AF91" s="120"/>
      <c r="AG91" s="138">
        <v>0.67448427528316002</v>
      </c>
      <c r="AH91" s="138">
        <v>0.46595480338353107</v>
      </c>
      <c r="AI91" s="138">
        <v>0.56800554270401504</v>
      </c>
      <c r="AJ91" s="138">
        <v>0.83327834408875245</v>
      </c>
      <c r="AK91" s="138">
        <v>0.92983953757225446</v>
      </c>
      <c r="AL91" s="138">
        <v>0.90050594231094572</v>
      </c>
      <c r="AM91" s="138">
        <v>0.86202234858027138</v>
      </c>
    </row>
    <row r="92" spans="1:39" ht="15.75" customHeight="1" x14ac:dyDescent="0.3">
      <c r="A92" s="34"/>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row>
    <row r="93" spans="1:39" ht="15.75" customHeight="1" x14ac:dyDescent="0.3">
      <c r="A93" s="34" t="s">
        <v>260</v>
      </c>
      <c r="B93" s="120"/>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row>
    <row r="94" spans="1:39" ht="15.75" customHeight="1" x14ac:dyDescent="0.3">
      <c r="A94" s="135" t="s">
        <v>261</v>
      </c>
      <c r="B94" s="136">
        <v>682</v>
      </c>
      <c r="C94" s="136">
        <v>784</v>
      </c>
      <c r="D94" s="136">
        <v>892</v>
      </c>
      <c r="E94" s="136">
        <v>968</v>
      </c>
      <c r="F94" s="136">
        <v>1074</v>
      </c>
      <c r="G94" s="136">
        <v>1255</v>
      </c>
      <c r="H94" s="136">
        <v>1420</v>
      </c>
      <c r="I94" s="136">
        <v>1574</v>
      </c>
      <c r="J94" s="136">
        <v>1850</v>
      </c>
      <c r="K94" s="136">
        <v>2045</v>
      </c>
      <c r="L94" s="136">
        <v>2132</v>
      </c>
      <c r="M94" s="136">
        <v>2148</v>
      </c>
      <c r="N94" s="136">
        <v>2210</v>
      </c>
      <c r="O94" s="136">
        <v>2209</v>
      </c>
      <c r="P94" s="136">
        <v>2425</v>
      </c>
      <c r="Q94" s="136">
        <v>2684</v>
      </c>
      <c r="R94" s="136">
        <v>2988</v>
      </c>
      <c r="S94" s="136">
        <v>3262</v>
      </c>
      <c r="T94" s="136">
        <v>3539</v>
      </c>
      <c r="U94" s="136">
        <v>3815</v>
      </c>
      <c r="V94" s="136">
        <v>3910</v>
      </c>
      <c r="W94" s="136">
        <v>4274</v>
      </c>
      <c r="X94" s="136">
        <v>4411</v>
      </c>
      <c r="Y94" s="136">
        <v>4609</v>
      </c>
      <c r="Z94" s="136">
        <v>4853</v>
      </c>
      <c r="AA94" s="136">
        <v>5084</v>
      </c>
      <c r="AB94" s="136">
        <v>5178</v>
      </c>
      <c r="AC94" s="136">
        <v>5267</v>
      </c>
      <c r="AD94" s="136">
        <v>5455</v>
      </c>
      <c r="AE94" s="137">
        <v>5629</v>
      </c>
      <c r="AF94" s="120"/>
      <c r="AG94" s="136">
        <v>968</v>
      </c>
      <c r="AH94" s="136">
        <v>1574</v>
      </c>
      <c r="AI94" s="136">
        <v>2148</v>
      </c>
      <c r="AJ94" s="136">
        <v>2684</v>
      </c>
      <c r="AK94" s="136">
        <v>3815</v>
      </c>
      <c r="AL94" s="136">
        <v>4609</v>
      </c>
      <c r="AM94" s="136">
        <v>5267</v>
      </c>
    </row>
    <row r="95" spans="1:39" ht="15.75" customHeight="1" x14ac:dyDescent="0.3">
      <c r="A95" s="7" t="s">
        <v>263</v>
      </c>
      <c r="B95" s="138">
        <v>0.65</v>
      </c>
      <c r="C95" s="138">
        <v>0.56999999999999995</v>
      </c>
      <c r="D95" s="138">
        <v>0.52</v>
      </c>
      <c r="E95" s="138">
        <v>0.41</v>
      </c>
      <c r="F95" s="138">
        <v>0.33</v>
      </c>
      <c r="G95" s="138">
        <v>0.25</v>
      </c>
      <c r="H95" s="138">
        <v>0.28999999999999998</v>
      </c>
      <c r="I95" s="138">
        <v>0.24</v>
      </c>
      <c r="J95" s="138">
        <v>0.18</v>
      </c>
      <c r="K95" s="138">
        <v>0.34</v>
      </c>
      <c r="L95" s="138">
        <v>0.36</v>
      </c>
      <c r="M95" s="138">
        <v>0.41</v>
      </c>
      <c r="N95" s="138">
        <v>0.5</v>
      </c>
      <c r="O95" s="138">
        <v>0.73</v>
      </c>
      <c r="P95" s="138">
        <v>0.81</v>
      </c>
      <c r="Q95" s="138">
        <v>0.85</v>
      </c>
      <c r="R95" s="138">
        <v>0.86</v>
      </c>
      <c r="S95" s="138">
        <v>0.9</v>
      </c>
      <c r="T95" s="138">
        <v>0.91</v>
      </c>
      <c r="U95" s="138">
        <v>0.92</v>
      </c>
      <c r="V95" s="138">
        <v>0.89</v>
      </c>
      <c r="W95" s="138">
        <v>0.92</v>
      </c>
      <c r="X95" s="138">
        <v>0.83</v>
      </c>
      <c r="Y95" s="138">
        <v>0.73</v>
      </c>
      <c r="Z95" s="138">
        <v>0.79</v>
      </c>
      <c r="AA95" s="138">
        <v>0.81</v>
      </c>
      <c r="AB95" s="138">
        <v>0.8</v>
      </c>
      <c r="AC95" s="138">
        <v>0.65</v>
      </c>
      <c r="AD95" s="138">
        <v>0.52</v>
      </c>
      <c r="AE95" s="139">
        <v>0.75600000000000001</v>
      </c>
      <c r="AF95" s="120"/>
      <c r="AG95" s="138">
        <v>0.50281437125748507</v>
      </c>
      <c r="AH95" s="138">
        <v>0.26812376725838261</v>
      </c>
      <c r="AI95" s="138">
        <v>0.31129519150459373</v>
      </c>
      <c r="AJ95" s="138">
        <v>0.68025208873523491</v>
      </c>
      <c r="AK95" s="138">
        <v>0.90044285890023379</v>
      </c>
      <c r="AL95" s="138">
        <v>0.82997226288620085</v>
      </c>
      <c r="AM95" s="138">
        <v>0.75380887900183779</v>
      </c>
    </row>
    <row r="96" spans="1:39" ht="15.75" customHeight="1" x14ac:dyDescent="0.3">
      <c r="A96" s="7"/>
      <c r="B96" s="120"/>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20"/>
      <c r="AI96" s="120"/>
      <c r="AJ96" s="120"/>
      <c r="AK96" s="120"/>
      <c r="AL96" s="120"/>
      <c r="AM96" s="120"/>
    </row>
    <row r="97" spans="1:39" ht="15.75" customHeight="1" x14ac:dyDescent="0.3">
      <c r="A97" s="34" t="s">
        <v>264</v>
      </c>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row>
    <row r="98" spans="1:39" ht="15.75" customHeight="1" x14ac:dyDescent="0.3">
      <c r="A98" s="7" t="s">
        <v>266</v>
      </c>
      <c r="B98" s="141">
        <v>0.34</v>
      </c>
      <c r="C98" s="141">
        <v>0.3</v>
      </c>
      <c r="D98" s="141">
        <v>0.23</v>
      </c>
      <c r="E98" s="141">
        <v>0.28999999999999998</v>
      </c>
      <c r="F98" s="141">
        <v>0.28999999999999998</v>
      </c>
      <c r="G98" s="141">
        <v>0.26</v>
      </c>
      <c r="H98" s="141">
        <v>0.26</v>
      </c>
      <c r="I98" s="141">
        <v>0.28999999999999998</v>
      </c>
      <c r="J98" s="141">
        <v>0.36</v>
      </c>
      <c r="K98" s="141">
        <v>0.45</v>
      </c>
      <c r="L98" s="141">
        <v>0.46</v>
      </c>
      <c r="M98" s="141">
        <v>0.48</v>
      </c>
      <c r="N98" s="141">
        <v>0.53</v>
      </c>
      <c r="O98" s="141">
        <v>0.44</v>
      </c>
      <c r="P98" s="141">
        <v>0.45</v>
      </c>
      <c r="Q98" s="141">
        <v>0.35</v>
      </c>
      <c r="R98" s="141">
        <v>0.42</v>
      </c>
      <c r="S98" s="141">
        <v>0.43</v>
      </c>
      <c r="T98" s="141">
        <v>0.37</v>
      </c>
      <c r="U98" s="141">
        <v>0.25</v>
      </c>
      <c r="V98" s="141">
        <v>0.44</v>
      </c>
      <c r="W98" s="141">
        <v>0.34</v>
      </c>
      <c r="X98" s="141">
        <v>0.44</v>
      </c>
      <c r="Y98" s="141">
        <v>0.51</v>
      </c>
      <c r="Z98" s="141">
        <v>0.55000000000000004</v>
      </c>
      <c r="AA98" s="141">
        <v>0.44</v>
      </c>
      <c r="AB98" s="141">
        <v>0.48</v>
      </c>
      <c r="AC98" s="141">
        <v>0.51</v>
      </c>
      <c r="AD98" s="141">
        <v>0.5</v>
      </c>
      <c r="AE98" s="142">
        <v>0.59</v>
      </c>
      <c r="AF98" s="120"/>
      <c r="AG98" s="141">
        <v>0.27655442270564956</v>
      </c>
      <c r="AH98" s="141">
        <v>0.27453084832550029</v>
      </c>
      <c r="AI98" s="141">
        <v>0.43006427144112597</v>
      </c>
      <c r="AJ98" s="141">
        <v>0.47934687938631226</v>
      </c>
      <c r="AK98" s="141">
        <v>0.37873522881231753</v>
      </c>
      <c r="AL98" s="141">
        <v>0.45157647722622263</v>
      </c>
      <c r="AM98" s="141">
        <v>0.49390852252171591</v>
      </c>
    </row>
    <row r="99" spans="1:39" ht="15.75" customHeight="1" x14ac:dyDescent="0.3">
      <c r="A99" s="7" t="s">
        <v>267</v>
      </c>
      <c r="B99" s="141">
        <v>0.2</v>
      </c>
      <c r="C99" s="141">
        <v>0.15</v>
      </c>
      <c r="D99" s="141">
        <v>0.1</v>
      </c>
      <c r="E99" s="141">
        <v>0.12</v>
      </c>
      <c r="F99" s="141">
        <v>0.15</v>
      </c>
      <c r="G99" s="141">
        <v>0.11</v>
      </c>
      <c r="H99" s="141">
        <v>0.12</v>
      </c>
      <c r="I99" s="141">
        <v>0.12</v>
      </c>
      <c r="J99" s="141">
        <v>0.14000000000000001</v>
      </c>
      <c r="K99" s="141">
        <v>0.22</v>
      </c>
      <c r="L99" s="141">
        <v>0.26</v>
      </c>
      <c r="M99" s="141">
        <v>0.3</v>
      </c>
      <c r="N99" s="141">
        <v>0.32</v>
      </c>
      <c r="O99" s="141">
        <v>0.28999999999999998</v>
      </c>
      <c r="P99" s="141">
        <v>0.26</v>
      </c>
      <c r="Q99" s="141">
        <v>0.16</v>
      </c>
      <c r="R99" s="141">
        <v>0.15</v>
      </c>
      <c r="S99" s="141">
        <v>0.13</v>
      </c>
      <c r="T99" s="141">
        <v>0.12</v>
      </c>
      <c r="U99" s="141">
        <v>0.09</v>
      </c>
      <c r="V99" s="141">
        <v>0.09</v>
      </c>
      <c r="W99" s="141">
        <v>0.1</v>
      </c>
      <c r="X99" s="141">
        <v>7.0000000000000007E-2</v>
      </c>
      <c r="Y99" s="141">
        <v>0.12</v>
      </c>
      <c r="Z99" s="141">
        <v>0.18</v>
      </c>
      <c r="AA99" s="141">
        <v>0.17</v>
      </c>
      <c r="AB99" s="141">
        <v>0.16</v>
      </c>
      <c r="AC99" s="141">
        <v>0.17</v>
      </c>
      <c r="AD99" s="141">
        <v>0.22</v>
      </c>
      <c r="AE99" s="142">
        <v>0.28999999999999998</v>
      </c>
      <c r="AF99" s="120"/>
      <c r="AG99" s="141">
        <v>0.12306644561408217</v>
      </c>
      <c r="AH99" s="141">
        <v>0.12413822990132241</v>
      </c>
      <c r="AI99" s="141">
        <v>0.21666949056912199</v>
      </c>
      <c r="AJ99" s="141">
        <v>0.29331618200140647</v>
      </c>
      <c r="AK99" s="141">
        <v>0.1221010221619008</v>
      </c>
      <c r="AL99" s="141">
        <v>9.9401831415541542E-2</v>
      </c>
      <c r="AM99" s="141">
        <v>0.16762119833303671</v>
      </c>
    </row>
    <row r="100" spans="1:39" ht="15.75" customHeight="1" x14ac:dyDescent="0.3">
      <c r="A100" s="7" t="s">
        <v>263</v>
      </c>
      <c r="B100" s="138">
        <v>0.12</v>
      </c>
      <c r="C100" s="138">
        <v>0.14000000000000001</v>
      </c>
      <c r="D100" s="138">
        <v>0.1</v>
      </c>
      <c r="E100" s="138">
        <v>0.06</v>
      </c>
      <c r="F100" s="138">
        <v>0.05</v>
      </c>
      <c r="G100" s="138">
        <v>0.05</v>
      </c>
      <c r="H100" s="138">
        <v>0.06</v>
      </c>
      <c r="I100" s="138">
        <v>0.05</v>
      </c>
      <c r="J100" s="138">
        <v>0.03</v>
      </c>
      <c r="K100" s="138">
        <v>0.04</v>
      </c>
      <c r="L100" s="138">
        <v>0.06</v>
      </c>
      <c r="M100" s="138">
        <v>0.06</v>
      </c>
      <c r="N100" s="138">
        <v>0.06</v>
      </c>
      <c r="O100" s="138">
        <v>0.18</v>
      </c>
      <c r="P100" s="138">
        <v>0.24</v>
      </c>
      <c r="Q100" s="138">
        <v>0.34</v>
      </c>
      <c r="R100" s="138">
        <v>0.23</v>
      </c>
      <c r="S100" s="138">
        <v>0.24</v>
      </c>
      <c r="T100" s="138">
        <v>0.26</v>
      </c>
      <c r="U100" s="138">
        <v>0.3</v>
      </c>
      <c r="V100" s="138">
        <v>0.16</v>
      </c>
      <c r="W100" s="138">
        <v>0.24</v>
      </c>
      <c r="X100" s="138">
        <v>0.13</v>
      </c>
      <c r="Y100" s="138">
        <v>0.08</v>
      </c>
      <c r="Z100" s="138">
        <v>0.09</v>
      </c>
      <c r="AA100" s="138">
        <v>0.13</v>
      </c>
      <c r="AB100" s="138">
        <v>0.14000000000000001</v>
      </c>
      <c r="AC100" s="138">
        <v>0.08</v>
      </c>
      <c r="AD100" s="138">
        <v>0.06</v>
      </c>
      <c r="AE100" s="139">
        <v>8.8999999999999996E-2</v>
      </c>
      <c r="AF100" s="120"/>
      <c r="AG100" s="138">
        <v>9.5381616741895783E-2</v>
      </c>
      <c r="AH100" s="138">
        <v>5.2694959986378347E-2</v>
      </c>
      <c r="AI100" s="138">
        <v>4.761854999767777E-2</v>
      </c>
      <c r="AJ100" s="138">
        <v>0.13656367648967935</v>
      </c>
      <c r="AK100" s="138">
        <v>0.25411887382690301</v>
      </c>
      <c r="AL100" s="138">
        <v>0.13347571477781606</v>
      </c>
      <c r="AM100" s="138">
        <v>0.10561050552344722</v>
      </c>
    </row>
    <row r="101" spans="1:39" ht="15.75" customHeight="1" x14ac:dyDescent="0.3">
      <c r="A101" s="135" t="s">
        <v>269</v>
      </c>
      <c r="B101" s="143">
        <v>0.95</v>
      </c>
      <c r="C101" s="143">
        <v>0.98</v>
      </c>
      <c r="D101" s="143">
        <v>0.98</v>
      </c>
      <c r="E101" s="143">
        <v>0.98</v>
      </c>
      <c r="F101" s="143">
        <v>0.97</v>
      </c>
      <c r="G101" s="143">
        <v>0.94</v>
      </c>
      <c r="H101" s="143">
        <v>0.92</v>
      </c>
      <c r="I101" s="143">
        <v>0.9</v>
      </c>
      <c r="J101" s="143">
        <v>0.88</v>
      </c>
      <c r="K101" s="143">
        <v>0.89</v>
      </c>
      <c r="L101" s="143">
        <v>0.88</v>
      </c>
      <c r="M101" s="143">
        <v>0.87</v>
      </c>
      <c r="N101" s="143">
        <v>0.86</v>
      </c>
      <c r="O101" s="143">
        <v>0.88</v>
      </c>
      <c r="P101" s="143">
        <v>0.9</v>
      </c>
      <c r="Q101" s="143">
        <v>0.9</v>
      </c>
      <c r="R101" s="143">
        <v>0.94</v>
      </c>
      <c r="S101" s="143">
        <v>0.93</v>
      </c>
      <c r="T101" s="143">
        <v>0.91</v>
      </c>
      <c r="U101" s="143">
        <v>0.92</v>
      </c>
      <c r="V101" s="143">
        <v>0.93</v>
      </c>
      <c r="W101" s="143">
        <v>0.96</v>
      </c>
      <c r="X101" s="143">
        <v>0.97</v>
      </c>
      <c r="Y101" s="143">
        <v>0.96</v>
      </c>
      <c r="Z101" s="143">
        <v>0.95</v>
      </c>
      <c r="AA101" s="143">
        <v>0.95</v>
      </c>
      <c r="AB101" s="143">
        <v>0.95</v>
      </c>
      <c r="AC101" s="143">
        <v>0.96</v>
      </c>
      <c r="AD101" s="143">
        <v>0.95</v>
      </c>
      <c r="AE101" s="144">
        <v>0.95</v>
      </c>
      <c r="AF101" s="145"/>
      <c r="AG101" s="143">
        <v>0.97582375871973737</v>
      </c>
      <c r="AH101" s="143">
        <v>0.92610165162608549</v>
      </c>
      <c r="AI101" s="143">
        <v>0.88001695230133281</v>
      </c>
      <c r="AJ101" s="143">
        <v>0.87379332727508763</v>
      </c>
      <c r="AK101" s="143">
        <v>0.92489051094890518</v>
      </c>
      <c r="AL101" s="143">
        <v>0.95798369502813163</v>
      </c>
      <c r="AM101" s="143">
        <v>0.95380642329358389</v>
      </c>
    </row>
    <row r="102" spans="1:39"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row>
    <row r="103" spans="1:39" ht="15.75" customHeight="1" x14ac:dyDescent="0.3">
      <c r="A103" s="146" t="s">
        <v>273</v>
      </c>
      <c r="B103" s="147">
        <v>0.79</v>
      </c>
      <c r="C103" s="147">
        <v>0.73</v>
      </c>
      <c r="D103" s="147">
        <v>0.61</v>
      </c>
      <c r="E103" s="147">
        <v>0.5</v>
      </c>
      <c r="F103" s="147">
        <v>0.51</v>
      </c>
      <c r="G103" s="147">
        <v>0.34</v>
      </c>
      <c r="H103" s="147">
        <v>0.42</v>
      </c>
      <c r="I103" s="147">
        <v>0.37</v>
      </c>
      <c r="J103" s="147">
        <v>0.33</v>
      </c>
      <c r="K103" s="147">
        <v>0.48</v>
      </c>
      <c r="L103" s="147">
        <v>0.53</v>
      </c>
      <c r="M103" s="147">
        <v>0.51</v>
      </c>
      <c r="N103" s="147">
        <v>0.52</v>
      </c>
      <c r="O103" s="147">
        <v>0.72</v>
      </c>
      <c r="P103" s="147">
        <v>0.84</v>
      </c>
      <c r="Q103" s="147">
        <v>0.9</v>
      </c>
      <c r="R103" s="147">
        <v>0.9</v>
      </c>
      <c r="S103" s="147">
        <v>0.88</v>
      </c>
      <c r="T103" s="147">
        <v>0.88</v>
      </c>
      <c r="U103" s="147">
        <v>0.91</v>
      </c>
      <c r="V103" s="147">
        <v>0.86</v>
      </c>
      <c r="W103" s="147">
        <v>0.88</v>
      </c>
      <c r="X103" s="147">
        <v>0.84</v>
      </c>
      <c r="Y103" s="147">
        <v>0.78</v>
      </c>
      <c r="Z103" s="147">
        <v>0.81</v>
      </c>
      <c r="AA103" s="147">
        <v>0.83</v>
      </c>
      <c r="AB103" s="147">
        <v>0.83</v>
      </c>
      <c r="AC103" s="147">
        <v>0.66</v>
      </c>
      <c r="AD103" s="147">
        <v>0.57999999999999996</v>
      </c>
      <c r="AE103" s="147">
        <v>0.69</v>
      </c>
      <c r="AF103" s="147"/>
      <c r="AG103" s="147">
        <v>0.62</v>
      </c>
      <c r="AH103" s="147">
        <v>0.4</v>
      </c>
      <c r="AI103" s="147">
        <v>0.45</v>
      </c>
      <c r="AJ103" s="147">
        <v>0.73</v>
      </c>
      <c r="AK103" s="147">
        <v>0.89</v>
      </c>
      <c r="AL103" s="147">
        <v>0.84</v>
      </c>
      <c r="AM103" s="147">
        <v>0.78</v>
      </c>
    </row>
    <row r="104" spans="1:39"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row>
    <row r="105" spans="1:39" ht="15.75" customHeight="1" x14ac:dyDescent="0.3">
      <c r="A105" s="7" t="s">
        <v>122</v>
      </c>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row>
    <row r="106" spans="1:39" ht="15.75" customHeight="1" x14ac:dyDescent="0.3">
      <c r="A106" s="7" t="s">
        <v>275</v>
      </c>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row>
    <row r="107" spans="1:39"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row>
    <row r="108" spans="1:39" ht="15.75" customHeight="1" x14ac:dyDescent="0.3">
      <c r="A108" s="7" t="s">
        <v>273</v>
      </c>
      <c r="B108" s="159"/>
      <c r="C108" s="159"/>
      <c r="D108" s="159"/>
      <c r="E108" s="159"/>
      <c r="F108" s="159"/>
      <c r="G108" s="159"/>
      <c r="H108" s="159"/>
      <c r="I108" s="159"/>
      <c r="J108" s="159"/>
      <c r="K108" s="159"/>
      <c r="L108" s="159"/>
      <c r="M108" s="159"/>
      <c r="N108" s="159"/>
      <c r="O108" s="159"/>
      <c r="P108" s="159"/>
      <c r="Q108" s="159"/>
      <c r="R108" s="159"/>
      <c r="S108" s="159"/>
      <c r="T108" s="159"/>
      <c r="U108" s="159"/>
      <c r="V108" s="159"/>
      <c r="W108" s="159"/>
      <c r="X108" s="159"/>
      <c r="Y108" s="159"/>
      <c r="Z108" s="159"/>
      <c r="AA108" s="159"/>
      <c r="AB108" s="159"/>
      <c r="AC108" s="159"/>
      <c r="AD108" s="159"/>
      <c r="AE108" s="159"/>
      <c r="AF108" s="159"/>
      <c r="AG108" s="159"/>
      <c r="AH108" s="159"/>
      <c r="AI108" s="159"/>
      <c r="AJ108" s="159"/>
      <c r="AK108" s="159"/>
      <c r="AL108" s="159"/>
      <c r="AM108" s="159"/>
    </row>
    <row r="109" spans="1:39" ht="15.75" customHeight="1" x14ac:dyDescent="0.3">
      <c r="A109" s="7"/>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row>
    <row r="110" spans="1:39"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row>
    <row r="111" spans="1:39"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row>
    <row r="112" spans="1:39"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row>
    <row r="113" spans="1:39"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row>
    <row r="114" spans="1:39"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row>
    <row r="115" spans="1:39"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row>
    <row r="116" spans="1:39"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row>
    <row r="117" spans="1:39"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row>
    <row r="118" spans="1:39"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row>
    <row r="119" spans="1:39"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row>
    <row r="120" spans="1:39"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row>
    <row r="121" spans="1:39"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row>
    <row r="122" spans="1:39"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row>
    <row r="123" spans="1:39"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row>
    <row r="124" spans="1:39"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row>
    <row r="125" spans="1:39"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row>
    <row r="126" spans="1:39"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row>
    <row r="127" spans="1:39"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row>
    <row r="128" spans="1:39"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row>
    <row r="129" spans="1:39"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row>
    <row r="130" spans="1:39"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row>
    <row r="131" spans="1:39"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row>
    <row r="132" spans="1:39"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row>
    <row r="133" spans="1:39"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row>
    <row r="134" spans="1:39"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row>
    <row r="135" spans="1:39"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row>
    <row r="136" spans="1:39"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row>
    <row r="137" spans="1:39"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row>
    <row r="138" spans="1:39"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row>
    <row r="139" spans="1:39"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row>
    <row r="140" spans="1:39"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row>
    <row r="141" spans="1:39"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row>
    <row r="142" spans="1:39"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row>
    <row r="143" spans="1:39"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row>
    <row r="144" spans="1:39"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row>
    <row r="145" spans="1:39"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row>
    <row r="146" spans="1:39"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row>
    <row r="147" spans="1:39"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row>
    <row r="148" spans="1:39"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row>
    <row r="149" spans="1:39"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row>
    <row r="150" spans="1:39"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row>
    <row r="151" spans="1:39"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row>
    <row r="152" spans="1:39"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row>
    <row r="153" spans="1:39"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row>
    <row r="154" spans="1:39"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row>
    <row r="155" spans="1:39"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row>
    <row r="156" spans="1:39"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row>
    <row r="157" spans="1:39"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row>
    <row r="158" spans="1:39"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row>
    <row r="159" spans="1:39"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row>
    <row r="160" spans="1:39"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row>
    <row r="161" spans="1:39"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row>
    <row r="162" spans="1:39"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row>
    <row r="163" spans="1:39"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row>
    <row r="164" spans="1:39"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row>
    <row r="165" spans="1:39"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row>
    <row r="166" spans="1:39"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row>
    <row r="167" spans="1:39"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row>
    <row r="168" spans="1:39"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row>
    <row r="169" spans="1:39"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row>
    <row r="170" spans="1:39"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row>
    <row r="171" spans="1:39"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row>
    <row r="172" spans="1:39"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row>
    <row r="173" spans="1:39"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row>
    <row r="174" spans="1:39"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row>
    <row r="175" spans="1:39"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row>
    <row r="176" spans="1:39"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row>
    <row r="177" spans="1:39"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row>
    <row r="178" spans="1:39"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row>
    <row r="179" spans="1:39"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row>
    <row r="180" spans="1:39"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row>
    <row r="181" spans="1:39"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row>
    <row r="182" spans="1:39"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row>
    <row r="183" spans="1:39"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row>
    <row r="184" spans="1:39"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row>
    <row r="185" spans="1:39"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row>
    <row r="186" spans="1:39"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row>
    <row r="187" spans="1:39"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row>
    <row r="188" spans="1:39"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row>
    <row r="189" spans="1:39"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row>
    <row r="190" spans="1:39"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row>
    <row r="191" spans="1:39"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row>
    <row r="192" spans="1:39"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row>
    <row r="193" spans="1:39"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row>
    <row r="194" spans="1:39"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row>
    <row r="195" spans="1:39"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row>
    <row r="196" spans="1:39"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row>
    <row r="197" spans="1:39"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row>
    <row r="198" spans="1:39"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row>
    <row r="199" spans="1:39"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row>
    <row r="200" spans="1:39"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row>
    <row r="201" spans="1:39"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row>
    <row r="202" spans="1:39"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row>
    <row r="203" spans="1:39"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row>
    <row r="204" spans="1:39"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row>
    <row r="205" spans="1:39"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row>
    <row r="206" spans="1:39"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row>
    <row r="207" spans="1:39"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row>
    <row r="208" spans="1:39"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row>
    <row r="209" spans="1:39"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row>
    <row r="210" spans="1:39"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row>
    <row r="211" spans="1:39"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row>
    <row r="212" spans="1:39"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row>
    <row r="213" spans="1:39"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row>
    <row r="214" spans="1:39"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row>
    <row r="215" spans="1:39"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row>
    <row r="216" spans="1:39"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row>
    <row r="217" spans="1:39"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row>
    <row r="218" spans="1:39"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row>
    <row r="219" spans="1:39"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row>
    <row r="220" spans="1:39"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row>
    <row r="221" spans="1:39"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row>
    <row r="222" spans="1:39"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row>
    <row r="223" spans="1:39"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row>
    <row r="224" spans="1:39"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row>
    <row r="225" spans="1:39"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row>
    <row r="226" spans="1:39"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row>
    <row r="227" spans="1:39"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row>
    <row r="228" spans="1:39"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row>
    <row r="229" spans="1:39"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row>
    <row r="230" spans="1:39"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row>
    <row r="231" spans="1:39"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row>
    <row r="232" spans="1:39"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row>
    <row r="233" spans="1:39"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row>
    <row r="234" spans="1:39"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row>
    <row r="235" spans="1:39"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row>
    <row r="236" spans="1:39"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row>
    <row r="237" spans="1:39"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row>
    <row r="238" spans="1:39"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row>
    <row r="239" spans="1:39"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row>
    <row r="240" spans="1:39"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row>
    <row r="241" spans="1:39"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row>
    <row r="242" spans="1:39"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row>
    <row r="243" spans="1:39"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row>
    <row r="244" spans="1:39"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row>
    <row r="245" spans="1:39"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row>
    <row r="246" spans="1:39"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row>
    <row r="247" spans="1:39"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row>
    <row r="248" spans="1:39"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row>
    <row r="249" spans="1:39"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row>
    <row r="250" spans="1:39"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row>
    <row r="251" spans="1:39"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row>
    <row r="252" spans="1:39"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row>
    <row r="253" spans="1:39"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row>
    <row r="254" spans="1:39"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row>
    <row r="255" spans="1:39"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row>
    <row r="256" spans="1:39"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row>
    <row r="257" spans="1:39"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row>
    <row r="258" spans="1:39"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row>
    <row r="259" spans="1:39"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row>
    <row r="260" spans="1:39"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row>
    <row r="261" spans="1:39"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row>
    <row r="262" spans="1:39"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row>
    <row r="263" spans="1:39"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row>
    <row r="264" spans="1:39"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row>
    <row r="265" spans="1:39"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row>
    <row r="266" spans="1:39"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row>
    <row r="267" spans="1:39"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row>
    <row r="268" spans="1:39"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row>
    <row r="269" spans="1:39"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row>
    <row r="270" spans="1:39"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row>
    <row r="271" spans="1:39"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row>
    <row r="272" spans="1:39"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row>
    <row r="273" spans="1:39"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row>
    <row r="274" spans="1:39"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row>
    <row r="275" spans="1:39"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row>
    <row r="276" spans="1:39"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row>
    <row r="277" spans="1:39"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row>
    <row r="278" spans="1:39"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row>
    <row r="279" spans="1:39"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row>
    <row r="280" spans="1:39"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row>
    <row r="281" spans="1:39"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row>
    <row r="282" spans="1:39"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row>
    <row r="283" spans="1:39"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row>
    <row r="284" spans="1:39"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row>
    <row r="285" spans="1:39"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row>
    <row r="286" spans="1:39"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row>
    <row r="287" spans="1:39"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row>
    <row r="288" spans="1:39"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row>
    <row r="289" spans="1:39"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row>
    <row r="290" spans="1:39"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row>
    <row r="291" spans="1:39"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row>
    <row r="292" spans="1:39"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row>
    <row r="293" spans="1:39"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row>
    <row r="294" spans="1:39"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row>
    <row r="295" spans="1:39"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row>
    <row r="296" spans="1:39"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row>
    <row r="297" spans="1:39"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row>
    <row r="298" spans="1:39"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row>
    <row r="299" spans="1:39"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row>
    <row r="300" spans="1:39"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row>
    <row r="301" spans="1:39"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row>
    <row r="302" spans="1:39"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row>
    <row r="303" spans="1:39"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row>
    <row r="304" spans="1:39"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row>
    <row r="305" spans="1:39"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row>
    <row r="306" spans="1:39"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row>
    <row r="307" spans="1:39"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row>
    <row r="308" spans="1:39"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row>
    <row r="309" spans="1:39"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row>
    <row r="310" spans="1:39"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row>
    <row r="311" spans="1:39"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row>
    <row r="312" spans="1:39"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row>
    <row r="313" spans="1:39"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row>
    <row r="314" spans="1:39"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row>
    <row r="315" spans="1:39"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row>
    <row r="316" spans="1:39"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row>
    <row r="317" spans="1:39"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row>
    <row r="318" spans="1:39"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row>
    <row r="319" spans="1:39"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row>
    <row r="320" spans="1:39"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row>
    <row r="321" spans="1:39"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row>
    <row r="322" spans="1:39"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row>
    <row r="323" spans="1:39"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row>
    <row r="324" spans="1:39"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row>
    <row r="325" spans="1:39"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row>
    <row r="326" spans="1:39"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row>
    <row r="327" spans="1:39"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row>
    <row r="328" spans="1:39"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row>
    <row r="329" spans="1:39"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row>
    <row r="330" spans="1:39"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row>
    <row r="331" spans="1:39"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row>
    <row r="332" spans="1:39"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row>
    <row r="333" spans="1:39"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row>
    <row r="334" spans="1:39"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row>
    <row r="335" spans="1:39"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row>
    <row r="336" spans="1:39"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row>
    <row r="337" spans="1:39"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row>
    <row r="338" spans="1:39"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row>
    <row r="339" spans="1:39"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row>
    <row r="340" spans="1:39"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row>
    <row r="341" spans="1:39"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row>
    <row r="342" spans="1:39"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row>
    <row r="343" spans="1:39"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row>
    <row r="344" spans="1:39"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row>
    <row r="345" spans="1:39"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row>
    <row r="346" spans="1:39"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row>
    <row r="347" spans="1:39"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row>
    <row r="348" spans="1:39"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row>
    <row r="349" spans="1:39"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row>
    <row r="350" spans="1:39"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row>
    <row r="351" spans="1:39"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row>
    <row r="352" spans="1:39"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row>
    <row r="353" spans="1:39"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row>
    <row r="354" spans="1:39"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row>
    <row r="355" spans="1:39"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row>
    <row r="356" spans="1:39"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row>
    <row r="357" spans="1:39"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row>
    <row r="358" spans="1:39"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row>
    <row r="359" spans="1:39"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row>
    <row r="360" spans="1:39"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row>
    <row r="361" spans="1:39"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row>
    <row r="362" spans="1:39"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row>
    <row r="363" spans="1:39"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row>
    <row r="364" spans="1:39"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row>
    <row r="365" spans="1:39"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row>
    <row r="366" spans="1:39"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row>
    <row r="367" spans="1:39"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row>
    <row r="368" spans="1:39"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row>
    <row r="369" spans="1:39"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row>
    <row r="370" spans="1:39"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row>
    <row r="371" spans="1:39"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row>
    <row r="372" spans="1:39"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row>
    <row r="373" spans="1:39"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row>
    <row r="374" spans="1:39"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row>
    <row r="375" spans="1:39"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row>
    <row r="376" spans="1:39"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row>
    <row r="377" spans="1:39"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row>
    <row r="378" spans="1:39"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row>
    <row r="379" spans="1:39"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row>
    <row r="380" spans="1:39"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row>
    <row r="381" spans="1:39"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row>
    <row r="382" spans="1:39"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row>
    <row r="383" spans="1:39"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row>
    <row r="384" spans="1:39"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row>
    <row r="385" spans="1:39"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row>
    <row r="386" spans="1:39"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row>
    <row r="387" spans="1:39"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row>
    <row r="388" spans="1:39"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row>
    <row r="389" spans="1:39"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row>
    <row r="390" spans="1:39"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row>
    <row r="391" spans="1:39"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row>
    <row r="392" spans="1:39"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row>
    <row r="393" spans="1:39"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row>
    <row r="394" spans="1:39"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row>
    <row r="395" spans="1:39"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row>
    <row r="396" spans="1:39"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row>
    <row r="397" spans="1:39"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row>
    <row r="398" spans="1:39"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row>
    <row r="399" spans="1:39"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row>
    <row r="400" spans="1:39"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row>
    <row r="401" spans="1:39"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row>
    <row r="402" spans="1:39"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row>
    <row r="403" spans="1:39"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row>
    <row r="404" spans="1:39"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row>
    <row r="405" spans="1:39"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row>
    <row r="406" spans="1:39"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row>
    <row r="407" spans="1:39"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row>
    <row r="408" spans="1:39"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row>
    <row r="409" spans="1:39"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row>
    <row r="410" spans="1:39"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row>
    <row r="411" spans="1:39"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row>
    <row r="412" spans="1:39"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row>
    <row r="413" spans="1:39"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row>
    <row r="414" spans="1:39"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row>
    <row r="415" spans="1:39"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row>
    <row r="416" spans="1:39"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row>
    <row r="417" spans="1:39"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row>
    <row r="418" spans="1:39"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row>
    <row r="419" spans="1:39"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row>
    <row r="420" spans="1:39"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row>
    <row r="421" spans="1:39"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row>
    <row r="422" spans="1:39"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row>
    <row r="423" spans="1:39"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row>
    <row r="424" spans="1:39"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row>
    <row r="425" spans="1:39"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row>
    <row r="426" spans="1:39"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row>
    <row r="427" spans="1:39"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row>
    <row r="428" spans="1:39"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row>
    <row r="429" spans="1:39"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row>
    <row r="430" spans="1:39"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row>
    <row r="431" spans="1:39"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row>
    <row r="432" spans="1:39"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row>
    <row r="433" spans="1:39"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row>
    <row r="434" spans="1:39"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row>
    <row r="435" spans="1:39"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row>
    <row r="436" spans="1:39"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row>
    <row r="437" spans="1:39"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row>
    <row r="438" spans="1:39"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row>
    <row r="439" spans="1:39"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row>
    <row r="440" spans="1:39"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row>
    <row r="441" spans="1:39"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row>
    <row r="442" spans="1:39"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row>
    <row r="443" spans="1:39"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row>
    <row r="444" spans="1:39"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row>
    <row r="445" spans="1:39"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row>
    <row r="446" spans="1:39"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row>
    <row r="447" spans="1:39"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row>
    <row r="448" spans="1:39"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row>
    <row r="449" spans="1:39"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row>
    <row r="450" spans="1:39"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row>
    <row r="451" spans="1:39"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row>
    <row r="452" spans="1:39"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row>
    <row r="453" spans="1:39"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row>
    <row r="454" spans="1:39"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row>
    <row r="455" spans="1:39"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row>
    <row r="456" spans="1:39"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row>
    <row r="457" spans="1:39"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row>
    <row r="458" spans="1:39"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row>
    <row r="459" spans="1:39"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row>
    <row r="460" spans="1:39"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row>
    <row r="461" spans="1:39"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row>
    <row r="462" spans="1:39"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row>
    <row r="463" spans="1:39"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row>
    <row r="464" spans="1:39"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row>
    <row r="465" spans="1:39"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row>
    <row r="466" spans="1:39"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row>
    <row r="467" spans="1:39"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row>
    <row r="468" spans="1:39"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row>
    <row r="469" spans="1:39"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row>
    <row r="470" spans="1:39"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row>
    <row r="471" spans="1:39"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row>
    <row r="472" spans="1:39"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row>
    <row r="473" spans="1:39"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row>
    <row r="474" spans="1:39"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row>
    <row r="475" spans="1:39"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row>
    <row r="476" spans="1:39"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row>
    <row r="477" spans="1:39"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row>
    <row r="478" spans="1:39"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row>
    <row r="479" spans="1:39"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row>
    <row r="480" spans="1:39"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row>
    <row r="481" spans="1:39"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row>
    <row r="482" spans="1:39"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row>
    <row r="483" spans="1:39"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row>
    <row r="484" spans="1:39"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row>
    <row r="485" spans="1:39"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row>
    <row r="486" spans="1:39"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row>
    <row r="487" spans="1:39"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row>
    <row r="488" spans="1:39"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row>
    <row r="489" spans="1:39"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row>
    <row r="490" spans="1:39"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row>
    <row r="491" spans="1:39"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row>
    <row r="492" spans="1:39"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row>
    <row r="493" spans="1:39"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row>
    <row r="494" spans="1:39"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row>
    <row r="495" spans="1:39"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row>
    <row r="496" spans="1:39"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row>
    <row r="497" spans="1:39"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row>
    <row r="498" spans="1:39"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row>
    <row r="499" spans="1:39"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row>
    <row r="500" spans="1:39"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row>
    <row r="501" spans="1:39"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row>
    <row r="502" spans="1:39"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row>
    <row r="503" spans="1:39"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row>
    <row r="504" spans="1:39"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row>
    <row r="505" spans="1:39"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row>
    <row r="506" spans="1:39"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row>
    <row r="507" spans="1:39"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row>
    <row r="508" spans="1:39"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row>
    <row r="509" spans="1:39"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row>
    <row r="510" spans="1:39"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row>
    <row r="511" spans="1:39"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row>
    <row r="512" spans="1:39"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row>
    <row r="513" spans="1:39"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row>
    <row r="514" spans="1:39"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row>
    <row r="515" spans="1:39"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row>
    <row r="516" spans="1:39"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row>
    <row r="517" spans="1:39"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row>
    <row r="518" spans="1:39"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row>
    <row r="519" spans="1:39"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row>
    <row r="520" spans="1:39"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row>
    <row r="521" spans="1:39"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row>
    <row r="522" spans="1:39"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row>
    <row r="523" spans="1:39"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row>
    <row r="524" spans="1:39"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row>
    <row r="525" spans="1:39"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row>
    <row r="526" spans="1:39"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row>
    <row r="527" spans="1:39"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row>
    <row r="528" spans="1:39"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row>
    <row r="529" spans="1:39"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row>
    <row r="530" spans="1:39"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row>
    <row r="531" spans="1:39"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row>
    <row r="532" spans="1:39"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row>
    <row r="533" spans="1:39"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row>
    <row r="534" spans="1:39"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row>
    <row r="535" spans="1:39"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row>
    <row r="536" spans="1:39"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row>
    <row r="537" spans="1:39"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row>
    <row r="538" spans="1:39"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row>
    <row r="539" spans="1:39"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row>
    <row r="540" spans="1:39"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row>
    <row r="541" spans="1:39"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row>
    <row r="542" spans="1:39"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row>
    <row r="543" spans="1:39"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row>
    <row r="544" spans="1:39"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row>
    <row r="545" spans="1:39"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row>
    <row r="546" spans="1:39"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row>
    <row r="547" spans="1:39"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row>
    <row r="548" spans="1:39"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row>
    <row r="549" spans="1:39"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row>
    <row r="550" spans="1:39"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row>
    <row r="551" spans="1:39"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row>
    <row r="552" spans="1:39"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row>
    <row r="553" spans="1:39"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row>
    <row r="554" spans="1:39"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row>
    <row r="555" spans="1:39"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row>
    <row r="556" spans="1:39"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row>
    <row r="557" spans="1:39"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row>
    <row r="558" spans="1:39"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row>
    <row r="559" spans="1:39"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row>
    <row r="560" spans="1:39"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row>
    <row r="561" spans="1:39"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row>
    <row r="562" spans="1:39"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row>
    <row r="563" spans="1:39"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row>
    <row r="564" spans="1:39"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row>
    <row r="565" spans="1:39"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row>
    <row r="566" spans="1:39"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row>
    <row r="567" spans="1:39"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row>
    <row r="568" spans="1:39"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row>
    <row r="569" spans="1:39"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row>
    <row r="570" spans="1:39"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row>
    <row r="571" spans="1:39"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row>
    <row r="572" spans="1:39"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row>
    <row r="573" spans="1:39"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row>
    <row r="574" spans="1:39"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row>
    <row r="575" spans="1:39"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row>
    <row r="576" spans="1:39"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row>
    <row r="577" spans="1:39"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row>
    <row r="578" spans="1:39"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row>
    <row r="579" spans="1:39"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row>
    <row r="580" spans="1:39"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row>
    <row r="581" spans="1:39"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row>
    <row r="582" spans="1:39"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row>
    <row r="583" spans="1:39"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row>
    <row r="584" spans="1:39"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row>
    <row r="585" spans="1:39"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row>
    <row r="586" spans="1:39"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row>
    <row r="587" spans="1:39"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row>
    <row r="588" spans="1:39"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row>
    <row r="589" spans="1:39"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row>
    <row r="590" spans="1:39"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row>
    <row r="591" spans="1:39"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row>
    <row r="592" spans="1:39"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row>
    <row r="593" spans="1:39"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row>
    <row r="594" spans="1:39"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row>
    <row r="595" spans="1:39"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row>
    <row r="596" spans="1:39"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row>
    <row r="597" spans="1:39"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row>
    <row r="598" spans="1:39"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row>
    <row r="599" spans="1:39"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row>
    <row r="600" spans="1:39"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row>
    <row r="601" spans="1:39"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row>
    <row r="602" spans="1:39"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row>
    <row r="603" spans="1:39"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row>
    <row r="604" spans="1:39"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row>
    <row r="605" spans="1:39"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row>
    <row r="606" spans="1:39"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row>
    <row r="607" spans="1:39"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row>
    <row r="608" spans="1:39"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row>
    <row r="609" spans="1:39"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row>
    <row r="610" spans="1:39"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row>
    <row r="611" spans="1:39"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row>
    <row r="612" spans="1:39"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row>
    <row r="613" spans="1:39"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row>
    <row r="614" spans="1:39"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row>
    <row r="615" spans="1:39"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row>
    <row r="616" spans="1:39"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row>
    <row r="617" spans="1:39"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row>
    <row r="618" spans="1:39"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row>
    <row r="619" spans="1:39"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row>
    <row r="620" spans="1:39"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row>
    <row r="621" spans="1:39"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row>
    <row r="622" spans="1:39"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row>
    <row r="623" spans="1:39"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row>
    <row r="624" spans="1:39"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row>
    <row r="625" spans="1:39"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row>
    <row r="626" spans="1:39"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row>
    <row r="627" spans="1:39"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row>
    <row r="628" spans="1:39"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row>
    <row r="629" spans="1:39"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row>
    <row r="630" spans="1:39"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row>
    <row r="631" spans="1:39"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row>
    <row r="632" spans="1:39"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row>
    <row r="633" spans="1:39"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row>
    <row r="634" spans="1:39"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row>
    <row r="635" spans="1:39"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row>
    <row r="636" spans="1:39"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row>
    <row r="637" spans="1:39"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row>
    <row r="638" spans="1:39"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row>
    <row r="639" spans="1:39"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row>
    <row r="640" spans="1:39"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row>
    <row r="641" spans="1:39"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row>
    <row r="642" spans="1:39"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row>
    <row r="643" spans="1:39"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row>
    <row r="644" spans="1:39"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row>
    <row r="645" spans="1:39"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row>
    <row r="646" spans="1:39"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row>
    <row r="647" spans="1:39"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row>
    <row r="648" spans="1:39"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row>
    <row r="649" spans="1:39"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row>
    <row r="650" spans="1:39"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row>
    <row r="651" spans="1:39"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row>
    <row r="652" spans="1:39"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row>
    <row r="653" spans="1:39"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row>
    <row r="654" spans="1:39"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row>
    <row r="655" spans="1:39"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row>
    <row r="656" spans="1:39"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row>
    <row r="657" spans="1:39"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row>
    <row r="658" spans="1:39"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row>
    <row r="659" spans="1:39"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row>
    <row r="660" spans="1:39"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row>
    <row r="661" spans="1:39"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row>
    <row r="662" spans="1:39"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row>
    <row r="663" spans="1:39"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row>
    <row r="664" spans="1:39"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row>
    <row r="665" spans="1:39"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row>
    <row r="666" spans="1:39"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row>
    <row r="667" spans="1:39"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row>
    <row r="668" spans="1:39"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row>
    <row r="669" spans="1:39"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row>
    <row r="670" spans="1:39"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row>
    <row r="671" spans="1:39"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row>
    <row r="672" spans="1:39"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row>
    <row r="673" spans="1:39"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row>
    <row r="674" spans="1:39"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row>
    <row r="675" spans="1:39"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row>
    <row r="676" spans="1:39"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row>
    <row r="677" spans="1:39"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row>
    <row r="678" spans="1:39"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row>
    <row r="679" spans="1:39"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row>
    <row r="680" spans="1:39"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row>
    <row r="681" spans="1:39"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row>
    <row r="682" spans="1:39"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row>
    <row r="683" spans="1:39"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row>
    <row r="684" spans="1:39"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row>
    <row r="685" spans="1:39"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row>
    <row r="686" spans="1:39"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row>
    <row r="687" spans="1:39"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row>
    <row r="688" spans="1:39"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row>
    <row r="689" spans="1:39"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row>
    <row r="690" spans="1:39"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row>
    <row r="691" spans="1:39"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row>
    <row r="692" spans="1:39"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row>
    <row r="693" spans="1:39"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row>
    <row r="694" spans="1:39"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row>
    <row r="695" spans="1:39"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row>
    <row r="696" spans="1:39"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row>
    <row r="697" spans="1:39"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row>
    <row r="698" spans="1:39"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row>
    <row r="699" spans="1:39"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row>
    <row r="700" spans="1:39"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row>
    <row r="701" spans="1:39"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row>
    <row r="702" spans="1:39"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row>
    <row r="703" spans="1:39"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row>
    <row r="704" spans="1:39"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row>
    <row r="705" spans="1:39"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row>
    <row r="706" spans="1:39"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row>
    <row r="707" spans="1:39"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row>
    <row r="708" spans="1:39"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row>
    <row r="709" spans="1:39"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row>
    <row r="710" spans="1:39"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row>
    <row r="711" spans="1:39"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row>
    <row r="712" spans="1:39"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row>
    <row r="713" spans="1:39"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row>
    <row r="714" spans="1:39"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row>
    <row r="715" spans="1:39"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row>
    <row r="716" spans="1:39"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row>
    <row r="717" spans="1:39"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row>
    <row r="718" spans="1:39"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row>
    <row r="719" spans="1:39"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row>
    <row r="720" spans="1:39"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row>
    <row r="721" spans="1:39"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row>
    <row r="722" spans="1:39"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row>
    <row r="723" spans="1:39"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row>
    <row r="724" spans="1:39"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row>
    <row r="725" spans="1:39"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row>
    <row r="726" spans="1:39"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row>
    <row r="727" spans="1:39"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row>
    <row r="728" spans="1:39"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row>
    <row r="729" spans="1:39"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row>
    <row r="730" spans="1:39"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row>
    <row r="731" spans="1:39"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row>
    <row r="732" spans="1:39"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row>
    <row r="733" spans="1:39"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row>
    <row r="734" spans="1:39"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row>
    <row r="735" spans="1:39"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row>
    <row r="736" spans="1:39"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row>
    <row r="737" spans="1:39"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row>
    <row r="738" spans="1:39"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row>
    <row r="739" spans="1:39"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row>
    <row r="740" spans="1:39"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row>
    <row r="741" spans="1:39"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row>
    <row r="742" spans="1:39"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row>
    <row r="743" spans="1:39"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row>
    <row r="744" spans="1:39"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row>
    <row r="745" spans="1:39"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row>
    <row r="746" spans="1:39"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row>
    <row r="747" spans="1:39"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row>
    <row r="748" spans="1:39"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row>
    <row r="749" spans="1:39"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row>
    <row r="750" spans="1:39"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row>
    <row r="751" spans="1:39"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row>
    <row r="752" spans="1:39"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row>
    <row r="753" spans="1:39"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row>
    <row r="754" spans="1:39"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row>
    <row r="755" spans="1:39"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row>
    <row r="756" spans="1:39"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row>
    <row r="757" spans="1:39"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row>
    <row r="758" spans="1:39"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row>
    <row r="759" spans="1:39"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row>
    <row r="760" spans="1:39"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row>
    <row r="761" spans="1:39"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row>
    <row r="762" spans="1:39"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row>
    <row r="763" spans="1:39"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row>
    <row r="764" spans="1:39"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row>
    <row r="765" spans="1:39"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row>
    <row r="766" spans="1:39"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row>
    <row r="767" spans="1:39"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row>
    <row r="768" spans="1:39"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row>
    <row r="769" spans="1:39"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row>
    <row r="770" spans="1:39"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row>
    <row r="771" spans="1:39"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row>
    <row r="772" spans="1:39"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row>
    <row r="773" spans="1:39"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row>
    <row r="774" spans="1:39"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row>
    <row r="775" spans="1:39"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row>
    <row r="776" spans="1:39"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row>
    <row r="777" spans="1:39"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row>
    <row r="778" spans="1:39"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row>
    <row r="779" spans="1:39"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row>
    <row r="780" spans="1:39"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row>
    <row r="781" spans="1:39"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row>
    <row r="782" spans="1:39"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row>
    <row r="783" spans="1:39"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row>
    <row r="784" spans="1:39"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row>
    <row r="785" spans="1:39"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row>
    <row r="786" spans="1:39"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row>
    <row r="787" spans="1:39"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row>
    <row r="788" spans="1:39"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row>
    <row r="789" spans="1:39"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row>
    <row r="790" spans="1:39"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row>
    <row r="791" spans="1:39"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row>
    <row r="792" spans="1:39"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row>
    <row r="793" spans="1:39"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row>
    <row r="794" spans="1:39"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row>
    <row r="795" spans="1:39"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row>
    <row r="796" spans="1:39"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row>
    <row r="797" spans="1:39"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row>
    <row r="798" spans="1:39"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row>
    <row r="799" spans="1:39"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row>
    <row r="800" spans="1:39"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row>
    <row r="801" spans="1:39"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row>
    <row r="802" spans="1:39"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row>
    <row r="803" spans="1:39"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row>
    <row r="804" spans="1:39"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row>
    <row r="805" spans="1:39"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row>
    <row r="806" spans="1:39"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row>
    <row r="807" spans="1:39"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row>
    <row r="808" spans="1:39"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row>
    <row r="809" spans="1:39"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row>
    <row r="810" spans="1:39"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row>
    <row r="811" spans="1:39"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row>
    <row r="812" spans="1:39"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row>
    <row r="813" spans="1:39"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row>
    <row r="814" spans="1:39"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row>
    <row r="815" spans="1:39"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row>
    <row r="816" spans="1:39"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row>
    <row r="817" spans="1:39"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row>
    <row r="818" spans="1:39"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row>
    <row r="819" spans="1:39"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row>
    <row r="820" spans="1:39"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row>
    <row r="821" spans="1:39"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row>
    <row r="822" spans="1:39"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row>
    <row r="823" spans="1:39"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row>
    <row r="824" spans="1:39"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row>
    <row r="825" spans="1:39"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row>
    <row r="826" spans="1:39"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row>
    <row r="827" spans="1:39"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row>
    <row r="828" spans="1:39"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row>
    <row r="829" spans="1:39"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row>
    <row r="830" spans="1:39"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row>
    <row r="831" spans="1:39"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row>
    <row r="832" spans="1:39"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row>
    <row r="833" spans="1:39"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row>
    <row r="834" spans="1:39"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row>
    <row r="835" spans="1:39"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row>
    <row r="836" spans="1:39"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row>
    <row r="837" spans="1:39"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row>
    <row r="838" spans="1:39"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row>
    <row r="839" spans="1:39"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row>
    <row r="840" spans="1:39"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row>
    <row r="841" spans="1:39"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row>
    <row r="842" spans="1:39"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row>
    <row r="843" spans="1:39"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row>
    <row r="844" spans="1:39"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row>
    <row r="845" spans="1:39"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row>
    <row r="846" spans="1:39"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row>
    <row r="847" spans="1:39"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row>
    <row r="848" spans="1:39"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row>
    <row r="849" spans="1:39"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row>
    <row r="850" spans="1:39"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row>
    <row r="851" spans="1:39"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row>
    <row r="852" spans="1:39"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row>
    <row r="853" spans="1:39"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row>
    <row r="854" spans="1:39"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row>
    <row r="855" spans="1:39"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row>
    <row r="856" spans="1:39"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row>
    <row r="857" spans="1:39"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row>
    <row r="858" spans="1:39"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row>
    <row r="859" spans="1:39"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row>
    <row r="860" spans="1:39"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row>
    <row r="861" spans="1:39"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row>
    <row r="862" spans="1:39"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row>
    <row r="863" spans="1:39"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row>
    <row r="864" spans="1:39"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row>
    <row r="865" spans="1:39"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row>
    <row r="866" spans="1:39"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row>
    <row r="867" spans="1:39"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row>
    <row r="868" spans="1:39"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row>
    <row r="869" spans="1:39"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row>
    <row r="870" spans="1:39"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row>
    <row r="871" spans="1:39"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row>
    <row r="872" spans="1:39"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row>
    <row r="873" spans="1:39"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row>
    <row r="874" spans="1:39"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row>
    <row r="875" spans="1:39"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row>
    <row r="876" spans="1:39"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row>
    <row r="877" spans="1:39"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row>
    <row r="878" spans="1:39"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row>
    <row r="879" spans="1:39"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row>
    <row r="880" spans="1:39"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row>
    <row r="881" spans="1:39"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row>
    <row r="882" spans="1:39"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row>
    <row r="883" spans="1:39"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row>
    <row r="884" spans="1:39"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row>
    <row r="885" spans="1:39"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row>
    <row r="886" spans="1:39"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row>
    <row r="887" spans="1:39"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row>
    <row r="888" spans="1:39"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row>
    <row r="889" spans="1:39"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row>
    <row r="890" spans="1:39"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row>
    <row r="891" spans="1:39"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row>
    <row r="892" spans="1:39"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row>
    <row r="893" spans="1:39"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row>
    <row r="894" spans="1:39"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row>
    <row r="895" spans="1:39"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row>
    <row r="896" spans="1:39"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row>
    <row r="897" spans="1:39"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row>
    <row r="898" spans="1:39"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row>
    <row r="899" spans="1:39"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row>
    <row r="900" spans="1:39"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row>
    <row r="901" spans="1:39"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row>
    <row r="902" spans="1:39"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row>
    <row r="903" spans="1:39"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row>
    <row r="904" spans="1:39"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row>
    <row r="905" spans="1:39"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row>
    <row r="906" spans="1:39"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row>
    <row r="907" spans="1:39"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row>
    <row r="908" spans="1:39"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row>
    <row r="909" spans="1:39"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row>
    <row r="910" spans="1:39"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row>
    <row r="911" spans="1:39"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row>
    <row r="912" spans="1:39"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row>
    <row r="913" spans="1:39"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row>
    <row r="914" spans="1:39"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row>
    <row r="915" spans="1:39"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row>
    <row r="916" spans="1:39"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row>
    <row r="917" spans="1:39"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row>
    <row r="918" spans="1:39"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row>
    <row r="919" spans="1:39"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row>
    <row r="920" spans="1:39"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row>
    <row r="921" spans="1:39"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row>
    <row r="922" spans="1:39"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row>
    <row r="923" spans="1:39"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row>
    <row r="924" spans="1:39"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row>
    <row r="925" spans="1:39"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row>
    <row r="926" spans="1:39"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row>
    <row r="927" spans="1:39"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row>
    <row r="928" spans="1:39"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row>
    <row r="929" spans="1:39"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row>
    <row r="930" spans="1:39"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row>
    <row r="931" spans="1:39"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row>
    <row r="932" spans="1:39"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row>
    <row r="933" spans="1:39"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row>
    <row r="934" spans="1:39"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row>
    <row r="935" spans="1:39"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row>
    <row r="936" spans="1:39"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row>
    <row r="937" spans="1:39"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row>
    <row r="938" spans="1:39"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row>
    <row r="939" spans="1:39"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row>
    <row r="940" spans="1:39"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row>
    <row r="941" spans="1:39"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row>
    <row r="942" spans="1:39"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row>
    <row r="943" spans="1:39"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row>
    <row r="944" spans="1:39"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row>
    <row r="945" spans="1:39"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row>
    <row r="946" spans="1:39"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row>
    <row r="947" spans="1:39"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row>
    <row r="948" spans="1:39"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row>
    <row r="949" spans="1:39"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row>
    <row r="950" spans="1:39"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row>
    <row r="951" spans="1:39"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row>
    <row r="952" spans="1:39"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row>
    <row r="953" spans="1:39"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row>
    <row r="954" spans="1:39"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row>
    <row r="955" spans="1:39"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956"/>
  <sheetViews>
    <sheetView showGridLines="0" zoomScale="70" zoomScaleNormal="70" workbookViewId="0">
      <pane xSplit="1" ySplit="4" topLeftCell="B5" activePane="bottomRight" state="frozen"/>
      <selection pane="topRight" activeCell="B1" sqref="B1"/>
      <selection pane="bottomLeft" activeCell="A5" sqref="A5"/>
      <selection pane="bottomRight" activeCell="F16" sqref="F16"/>
    </sheetView>
  </sheetViews>
  <sheetFormatPr defaultColWidth="14.44140625" defaultRowHeight="15" customHeight="1" x14ac:dyDescent="0.3"/>
  <cols>
    <col min="1" max="1" width="103.6640625" customWidth="1"/>
    <col min="2" max="31" width="15.5546875" customWidth="1"/>
    <col min="32" max="32" width="9.109375" customWidth="1"/>
    <col min="33" max="39" width="15.5546875" customWidth="1"/>
  </cols>
  <sheetData>
    <row r="1" spans="1:39" ht="15.75" customHeight="1" x14ac:dyDescent="0.3">
      <c r="A1" s="88" t="s">
        <v>195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row>
    <row r="2" spans="1:39" ht="15.75" customHeight="1" x14ac:dyDescent="0.3">
      <c r="A2" s="7" t="s">
        <v>6</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7"/>
      <c r="AG2" s="91"/>
      <c r="AH2" s="91"/>
      <c r="AI2" s="91"/>
      <c r="AJ2" s="91"/>
      <c r="AK2" s="91"/>
      <c r="AL2" s="91"/>
      <c r="AM2" s="91"/>
    </row>
    <row r="3" spans="1:39" ht="15.75" customHeight="1" x14ac:dyDescent="0.3">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row>
    <row r="4" spans="1:39" ht="15.75" customHeight="1" x14ac:dyDescent="0.3">
      <c r="A4" s="7"/>
      <c r="B4" s="70" t="s">
        <v>9</v>
      </c>
      <c r="C4" s="70" t="s">
        <v>10</v>
      </c>
      <c r="D4" s="70" t="s">
        <v>11</v>
      </c>
      <c r="E4" s="70" t="s">
        <v>12</v>
      </c>
      <c r="F4" s="70" t="s">
        <v>13</v>
      </c>
      <c r="G4" s="70" t="s">
        <v>14</v>
      </c>
      <c r="H4" s="70" t="s">
        <v>15</v>
      </c>
      <c r="I4" s="70" t="s">
        <v>16</v>
      </c>
      <c r="J4" s="70" t="s">
        <v>17</v>
      </c>
      <c r="K4" s="70" t="s">
        <v>18</v>
      </c>
      <c r="L4" s="70" t="s">
        <v>19</v>
      </c>
      <c r="M4" s="70" t="s">
        <v>20</v>
      </c>
      <c r="N4" s="70" t="s">
        <v>21</v>
      </c>
      <c r="O4" s="70" t="s">
        <v>22</v>
      </c>
      <c r="P4" s="70" t="s">
        <v>23</v>
      </c>
      <c r="Q4" s="70" t="s">
        <v>24</v>
      </c>
      <c r="R4" s="70" t="s">
        <v>25</v>
      </c>
      <c r="S4" s="70" t="s">
        <v>26</v>
      </c>
      <c r="T4" s="70" t="s">
        <v>27</v>
      </c>
      <c r="U4" s="70" t="s">
        <v>29</v>
      </c>
      <c r="V4" s="70" t="s">
        <v>30</v>
      </c>
      <c r="W4" s="70" t="s">
        <v>31</v>
      </c>
      <c r="X4" s="70" t="s">
        <v>32</v>
      </c>
      <c r="Y4" s="70" t="s">
        <v>33</v>
      </c>
      <c r="Z4" s="70" t="s">
        <v>34</v>
      </c>
      <c r="AA4" s="70" t="s">
        <v>35</v>
      </c>
      <c r="AB4" s="70" t="s">
        <v>36</v>
      </c>
      <c r="AC4" s="70" t="s">
        <v>37</v>
      </c>
      <c r="AD4" s="70" t="s">
        <v>38</v>
      </c>
      <c r="AE4" s="70" t="s">
        <v>39</v>
      </c>
      <c r="AF4" s="7"/>
      <c r="AG4" s="70">
        <v>2019</v>
      </c>
      <c r="AH4" s="70">
        <v>2020</v>
      </c>
      <c r="AI4" s="70">
        <v>2021</v>
      </c>
      <c r="AJ4" s="70">
        <v>2022</v>
      </c>
      <c r="AK4" s="70">
        <v>2023</v>
      </c>
      <c r="AL4" s="70">
        <v>2024</v>
      </c>
      <c r="AM4" s="70">
        <v>2025</v>
      </c>
    </row>
    <row r="5" spans="1:39" ht="15.75" customHeight="1" x14ac:dyDescent="0.3">
      <c r="A5" s="96" t="s">
        <v>200</v>
      </c>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7"/>
      <c r="AG5" s="7"/>
      <c r="AH5" s="7"/>
      <c r="AI5" s="7"/>
      <c r="AJ5" s="7"/>
      <c r="AK5" s="7"/>
      <c r="AL5" s="7"/>
      <c r="AM5" s="7"/>
    </row>
    <row r="6" spans="1:39" ht="15.75" customHeight="1" x14ac:dyDescent="0.3">
      <c r="A6" s="7" t="s">
        <v>202</v>
      </c>
      <c r="B6" s="54">
        <v>166.79</v>
      </c>
      <c r="C6" s="54">
        <v>180.75299999999999</v>
      </c>
      <c r="D6" s="54">
        <v>185.96700000000001</v>
      </c>
      <c r="E6" s="54">
        <v>196.655</v>
      </c>
      <c r="F6" s="54">
        <v>198.65299999999999</v>
      </c>
      <c r="G6" s="54">
        <v>199.178</v>
      </c>
      <c r="H6" s="54">
        <v>203.696</v>
      </c>
      <c r="I6" s="54">
        <v>213.119</v>
      </c>
      <c r="J6" s="54">
        <v>210.75299999999999</v>
      </c>
      <c r="K6" s="54">
        <v>208.27500000000001</v>
      </c>
      <c r="L6" s="54">
        <v>216.59200000000001</v>
      </c>
      <c r="M6" s="54">
        <v>239.95</v>
      </c>
      <c r="N6" s="54">
        <v>244.809</v>
      </c>
      <c r="O6" s="54">
        <v>259.33800000000002</v>
      </c>
      <c r="P6" s="54">
        <v>270.33600000000001</v>
      </c>
      <c r="Q6" s="54">
        <v>280.34500000000003</v>
      </c>
      <c r="R6" s="54">
        <v>290.697</v>
      </c>
      <c r="S6" s="54">
        <v>307.11900000000003</v>
      </c>
      <c r="T6" s="54">
        <v>328.04899999999998</v>
      </c>
      <c r="U6" s="54">
        <v>342.78500000000003</v>
      </c>
      <c r="V6" s="54">
        <v>358.02600000000001</v>
      </c>
      <c r="W6" s="54">
        <v>375.04</v>
      </c>
      <c r="X6" s="54">
        <v>393.45699999999999</v>
      </c>
      <c r="Y6" s="54">
        <v>402.92899999999997</v>
      </c>
      <c r="Z6" s="54">
        <v>417.68700000000001</v>
      </c>
      <c r="AA6" s="54">
        <v>435.517</v>
      </c>
      <c r="AB6" s="54">
        <v>460.35199999999998</v>
      </c>
      <c r="AC6" s="54">
        <v>463.00099999999998</v>
      </c>
      <c r="AD6" s="54">
        <v>469.36599999999999</v>
      </c>
      <c r="AE6" s="54">
        <v>470.77499999999998</v>
      </c>
      <c r="AF6" s="7"/>
      <c r="AG6" s="54">
        <v>730.16499999999996</v>
      </c>
      <c r="AH6" s="54">
        <v>814.64600000000007</v>
      </c>
      <c r="AI6" s="54">
        <v>875.56999999999994</v>
      </c>
      <c r="AJ6" s="54">
        <v>1054.828</v>
      </c>
      <c r="AK6" s="54">
        <v>1268.6500000000001</v>
      </c>
      <c r="AL6" s="54">
        <v>1529.4520000000002</v>
      </c>
      <c r="AM6" s="54">
        <v>1776.557</v>
      </c>
    </row>
    <row r="7" spans="1:39" ht="15.75" customHeight="1" x14ac:dyDescent="0.3">
      <c r="A7" s="7" t="s">
        <v>208</v>
      </c>
      <c r="B7" s="54">
        <v>10.57</v>
      </c>
      <c r="C7" s="54">
        <v>11.568</v>
      </c>
      <c r="D7" s="54">
        <v>12.964</v>
      </c>
      <c r="E7" s="54">
        <v>13.695</v>
      </c>
      <c r="F7" s="54">
        <v>14.521000000000001</v>
      </c>
      <c r="G7" s="54">
        <v>15.532999999999999</v>
      </c>
      <c r="H7" s="54">
        <v>18.751999999999999</v>
      </c>
      <c r="I7" s="54">
        <v>18.375</v>
      </c>
      <c r="J7" s="54">
        <v>19.093</v>
      </c>
      <c r="K7" s="54">
        <v>20.015000000000001</v>
      </c>
      <c r="L7" s="54">
        <v>20.702999999999999</v>
      </c>
      <c r="M7" s="54">
        <v>20.847000000000001</v>
      </c>
      <c r="N7" s="54">
        <v>21.088000000000001</v>
      </c>
      <c r="O7" s="54">
        <v>20.335000000000001</v>
      </c>
      <c r="P7" s="54">
        <v>20.247</v>
      </c>
      <c r="Q7" s="54">
        <v>20.245000000000001</v>
      </c>
      <c r="R7" s="54">
        <v>20.449000000000002</v>
      </c>
      <c r="S7" s="54">
        <v>20.317</v>
      </c>
      <c r="T7" s="54">
        <v>20.257000000000001</v>
      </c>
      <c r="U7" s="54">
        <v>20.324000000000002</v>
      </c>
      <c r="V7" s="54">
        <v>20.262</v>
      </c>
      <c r="W7" s="54">
        <v>20.263999999999999</v>
      </c>
      <c r="X7" s="54">
        <v>22.24</v>
      </c>
      <c r="Y7" s="54">
        <v>20.486000000000001</v>
      </c>
      <c r="Z7" s="54">
        <v>21.728999999999999</v>
      </c>
      <c r="AA7" s="54">
        <v>21.645</v>
      </c>
      <c r="AB7" s="54">
        <v>21.02</v>
      </c>
      <c r="AC7" s="54">
        <v>20.963000000000001</v>
      </c>
      <c r="AD7" s="54">
        <v>20.649000000000001</v>
      </c>
      <c r="AE7" s="54">
        <v>20.420999999999999</v>
      </c>
      <c r="AF7" s="7"/>
      <c r="AG7" s="54">
        <v>48.796999999999997</v>
      </c>
      <c r="AH7" s="54">
        <v>67.180999999999997</v>
      </c>
      <c r="AI7" s="54">
        <v>80.658000000000015</v>
      </c>
      <c r="AJ7" s="54">
        <v>81.915000000000006</v>
      </c>
      <c r="AK7" s="54">
        <v>81.347000000000008</v>
      </c>
      <c r="AL7" s="54">
        <v>83.251999999999995</v>
      </c>
      <c r="AM7" s="54">
        <v>85.356999999999999</v>
      </c>
    </row>
    <row r="8" spans="1:39" ht="15.75" customHeight="1" x14ac:dyDescent="0.3">
      <c r="A8" s="7" t="s">
        <v>211</v>
      </c>
      <c r="B8" s="54">
        <v>22.016999999999999</v>
      </c>
      <c r="C8" s="54">
        <v>26.007999999999999</v>
      </c>
      <c r="D8" s="54">
        <v>26.018000000000001</v>
      </c>
      <c r="E8" s="54">
        <v>24.521000000000001</v>
      </c>
      <c r="F8" s="54">
        <v>28.754999999999999</v>
      </c>
      <c r="G8" s="54">
        <v>28.542999999999999</v>
      </c>
      <c r="H8" s="54">
        <v>27.92</v>
      </c>
      <c r="I8" s="54">
        <v>31.245999999999999</v>
      </c>
      <c r="J8" s="54">
        <v>29.599</v>
      </c>
      <c r="K8" s="54">
        <v>31.731000000000002</v>
      </c>
      <c r="L8" s="54">
        <v>30.463000000000001</v>
      </c>
      <c r="M8" s="54">
        <v>27.091000000000001</v>
      </c>
      <c r="N8" s="54">
        <v>25.361000000000001</v>
      </c>
      <c r="O8" s="54">
        <v>22.677</v>
      </c>
      <c r="P8" s="54">
        <v>22.497</v>
      </c>
      <c r="Q8" s="54">
        <v>21.359000000000002</v>
      </c>
      <c r="R8" s="54">
        <v>26.911000000000001</v>
      </c>
      <c r="S8" s="54">
        <v>29.035</v>
      </c>
      <c r="T8" s="54">
        <v>39.628</v>
      </c>
      <c r="U8" s="54">
        <v>39.375</v>
      </c>
      <c r="V8" s="54">
        <v>45.896000000000001</v>
      </c>
      <c r="W8" s="54">
        <v>45.392000000000003</v>
      </c>
      <c r="X8" s="54">
        <v>46.34</v>
      </c>
      <c r="Y8" s="54">
        <v>49.148000000000003</v>
      </c>
      <c r="Z8" s="54">
        <v>49.052</v>
      </c>
      <c r="AA8" s="54">
        <v>49.505000000000003</v>
      </c>
      <c r="AB8" s="54">
        <v>53.734000000000002</v>
      </c>
      <c r="AC8" s="54">
        <v>48.228000000000002</v>
      </c>
      <c r="AD8" s="54">
        <v>42.094999999999999</v>
      </c>
      <c r="AE8" s="54">
        <v>44.713000000000001</v>
      </c>
      <c r="AF8" s="7"/>
      <c r="AG8" s="54">
        <v>98.564000000000007</v>
      </c>
      <c r="AH8" s="54">
        <v>116.464</v>
      </c>
      <c r="AI8" s="54">
        <v>118.88400000000001</v>
      </c>
      <c r="AJ8" s="54">
        <v>91.894000000000005</v>
      </c>
      <c r="AK8" s="54">
        <v>134.94900000000001</v>
      </c>
      <c r="AL8" s="54">
        <v>186.77600000000001</v>
      </c>
      <c r="AM8" s="54">
        <v>200.51900000000001</v>
      </c>
    </row>
    <row r="9" spans="1:39" ht="15.75" customHeight="1" x14ac:dyDescent="0.3">
      <c r="A9" s="7" t="s">
        <v>59</v>
      </c>
      <c r="B9" s="54">
        <v>-92.474999999999994</v>
      </c>
      <c r="C9" s="54">
        <v>-106.774</v>
      </c>
      <c r="D9" s="54">
        <v>-117.22</v>
      </c>
      <c r="E9" s="54">
        <v>-113.102</v>
      </c>
      <c r="F9" s="54">
        <v>-114.919</v>
      </c>
      <c r="G9" s="54">
        <v>-97.435000000000002</v>
      </c>
      <c r="H9" s="54">
        <v>-90.186999999999998</v>
      </c>
      <c r="I9" s="54">
        <v>-89.611000000000004</v>
      </c>
      <c r="J9" s="54">
        <v>-82.662999999999997</v>
      </c>
      <c r="K9" s="54">
        <v>-85.671000000000006</v>
      </c>
      <c r="L9" s="54">
        <v>-82.216999999999999</v>
      </c>
      <c r="M9" s="54">
        <v>-97.025000000000006</v>
      </c>
      <c r="N9" s="54">
        <v>-111.155</v>
      </c>
      <c r="O9" s="54">
        <v>-121.724</v>
      </c>
      <c r="P9" s="54">
        <v>-141.78100000000001</v>
      </c>
      <c r="Q9" s="54">
        <v>-148.83500000000001</v>
      </c>
      <c r="R9" s="54">
        <v>-146.18299999999999</v>
      </c>
      <c r="S9" s="54">
        <v>-174.16200000000001</v>
      </c>
      <c r="T9" s="54">
        <v>-177.77500000000001</v>
      </c>
      <c r="U9" s="54">
        <v>-164.255</v>
      </c>
      <c r="V9" s="54">
        <v>-198.56399999999999</v>
      </c>
      <c r="W9" s="54">
        <v>-200.74</v>
      </c>
      <c r="X9" s="54">
        <v>-225.83600000000001</v>
      </c>
      <c r="Y9" s="54">
        <v>-215.59</v>
      </c>
      <c r="Z9" s="54">
        <v>-225.46199999999999</v>
      </c>
      <c r="AA9" s="54">
        <v>-263.09899999999999</v>
      </c>
      <c r="AB9" s="54">
        <v>-289.67899999999997</v>
      </c>
      <c r="AC9" s="54">
        <v>-383.36799999999999</v>
      </c>
      <c r="AD9" s="54">
        <v>-355.02199999999999</v>
      </c>
      <c r="AE9" s="54">
        <v>-322.81400000000002</v>
      </c>
      <c r="AF9" s="7"/>
      <c r="AG9" s="54">
        <v>-429.57100000000003</v>
      </c>
      <c r="AH9" s="54">
        <v>-392.15199999999999</v>
      </c>
      <c r="AI9" s="54">
        <v>-347.57600000000002</v>
      </c>
      <c r="AJ9" s="54">
        <v>-523.495</v>
      </c>
      <c r="AK9" s="54">
        <v>-662.375</v>
      </c>
      <c r="AL9" s="54">
        <v>-840.73</v>
      </c>
      <c r="AM9" s="54">
        <v>-1161.6079999999999</v>
      </c>
    </row>
    <row r="10" spans="1:39" ht="15.75" customHeight="1" x14ac:dyDescent="0.3">
      <c r="A10" s="7" t="s">
        <v>215</v>
      </c>
      <c r="B10" s="54">
        <v>-164.94</v>
      </c>
      <c r="C10" s="54">
        <v>-259.20499999999998</v>
      </c>
      <c r="D10" s="54">
        <v>-295.51</v>
      </c>
      <c r="E10" s="54">
        <v>160.61200000000002</v>
      </c>
      <c r="F10" s="54">
        <v>-920.29299999999989</v>
      </c>
      <c r="G10" s="54">
        <v>-108.354</v>
      </c>
      <c r="H10" s="54">
        <v>-37.030000000000015</v>
      </c>
      <c r="I10" s="54">
        <v>-44.164000000000016</v>
      </c>
      <c r="J10" s="54">
        <v>306.12599999999998</v>
      </c>
      <c r="K10" s="54">
        <v>-250.59700000000001</v>
      </c>
      <c r="L10" s="54">
        <v>-65.451999999999998</v>
      </c>
      <c r="M10" s="54">
        <v>-58.406999999999996</v>
      </c>
      <c r="N10" s="54">
        <v>324.06599999999997</v>
      </c>
      <c r="O10" s="54">
        <v>233.82599999999999</v>
      </c>
      <c r="P10" s="54">
        <v>237.19200000000001</v>
      </c>
      <c r="Q10" s="54">
        <v>82.587000000000003</v>
      </c>
      <c r="R10" s="54">
        <v>-90.263999999999996</v>
      </c>
      <c r="S10" s="54">
        <v>118.905</v>
      </c>
      <c r="T10" s="54">
        <v>398.87099999999998</v>
      </c>
      <c r="U10" s="54">
        <v>-370.70499999999998</v>
      </c>
      <c r="V10" s="54">
        <v>169.97900000000001</v>
      </c>
      <c r="W10" s="54">
        <v>99.424999999999997</v>
      </c>
      <c r="X10" s="54">
        <v>-402.42200000000003</v>
      </c>
      <c r="Y10" s="54">
        <v>540.40599999999995</v>
      </c>
      <c r="Z10" s="54">
        <v>-205.494</v>
      </c>
      <c r="AA10" s="54">
        <v>15.929</v>
      </c>
      <c r="AB10" s="54">
        <v>-102.495</v>
      </c>
      <c r="AC10" s="54">
        <v>40.387999999999998</v>
      </c>
      <c r="AD10" s="54">
        <v>183.029</v>
      </c>
      <c r="AE10" s="54">
        <v>118.307</v>
      </c>
      <c r="AF10" s="7"/>
      <c r="AG10" s="54">
        <v>-559.04299999999989</v>
      </c>
      <c r="AH10" s="54">
        <v>-1109.8409999999999</v>
      </c>
      <c r="AI10" s="54">
        <v>-68.330000000000027</v>
      </c>
      <c r="AJ10" s="54">
        <v>877.67099999999994</v>
      </c>
      <c r="AK10" s="54">
        <v>56.807000000000016</v>
      </c>
      <c r="AL10" s="54">
        <v>407.38799999999992</v>
      </c>
      <c r="AM10" s="54">
        <v>-251.672</v>
      </c>
    </row>
    <row r="11" spans="1:39" ht="15.75" customHeight="1" x14ac:dyDescent="0.3">
      <c r="A11" s="72" t="s">
        <v>217</v>
      </c>
      <c r="B11" s="92">
        <v>138.60900000000001</v>
      </c>
      <c r="C11" s="92">
        <v>206.78399999999999</v>
      </c>
      <c r="D11" s="92">
        <v>254.01</v>
      </c>
      <c r="E11" s="92">
        <v>-194.65</v>
      </c>
      <c r="F11" s="92">
        <v>1051.0909999999999</v>
      </c>
      <c r="G11" s="92">
        <v>-15.128</v>
      </c>
      <c r="H11" s="92">
        <v>9.6560000000000006</v>
      </c>
      <c r="I11" s="92">
        <v>-102.46899999999999</v>
      </c>
      <c r="J11" s="92">
        <v>-443.18799999999999</v>
      </c>
      <c r="K11" s="92">
        <v>91.117999999999981</v>
      </c>
      <c r="L11" s="92">
        <v>-86.458000000000027</v>
      </c>
      <c r="M11" s="92">
        <v>-37.722999999999956</v>
      </c>
      <c r="N11" s="92">
        <v>-217.85999999999996</v>
      </c>
      <c r="O11" s="92">
        <v>-176.005</v>
      </c>
      <c r="P11" s="92">
        <v>-164.74900000000005</v>
      </c>
      <c r="Q11" s="92">
        <v>-72.870000000000033</v>
      </c>
      <c r="R11" s="92">
        <v>47.226999999999961</v>
      </c>
      <c r="S11" s="92">
        <v>-155.13600000000005</v>
      </c>
      <c r="T11" s="92">
        <v>-423.65599999999995</v>
      </c>
      <c r="U11" s="92">
        <v>294.78699999999992</v>
      </c>
      <c r="V11" s="92">
        <v>-294.64499999999998</v>
      </c>
      <c r="W11" s="92">
        <v>-171.77699999999999</v>
      </c>
      <c r="X11" s="92">
        <v>242.05099999999999</v>
      </c>
      <c r="Y11" s="92">
        <v>-608.11199999999997</v>
      </c>
      <c r="Z11" s="92">
        <v>106.774</v>
      </c>
      <c r="AA11" s="92">
        <v>-109.102</v>
      </c>
      <c r="AB11" s="92">
        <v>98.305999999999997</v>
      </c>
      <c r="AC11" s="92">
        <v>-39.432000000000002</v>
      </c>
      <c r="AD11" s="92">
        <v>-207.28700000000001</v>
      </c>
      <c r="AE11" s="92">
        <v>-185.58099999999999</v>
      </c>
      <c r="AF11" s="91"/>
      <c r="AG11" s="92">
        <v>404.75300000000004</v>
      </c>
      <c r="AH11" s="92">
        <v>943.14999999999986</v>
      </c>
      <c r="AI11" s="92">
        <v>-476.25099999999998</v>
      </c>
      <c r="AJ11" s="92">
        <v>-631.48400000000004</v>
      </c>
      <c r="AK11" s="92">
        <v>-236.77800000000013</v>
      </c>
      <c r="AL11" s="92">
        <v>-832.48299999999995</v>
      </c>
      <c r="AM11" s="92">
        <v>56.545999999999992</v>
      </c>
    </row>
    <row r="12" spans="1:39" ht="15.75" customHeight="1" x14ac:dyDescent="0.3">
      <c r="A12" s="34" t="s">
        <v>220</v>
      </c>
      <c r="B12" s="89">
        <v>80.570999999999998</v>
      </c>
      <c r="C12" s="89">
        <v>59.134</v>
      </c>
      <c r="D12" s="89">
        <v>66.228999999999999</v>
      </c>
      <c r="E12" s="89">
        <v>87.730999999999995</v>
      </c>
      <c r="F12" s="89">
        <v>257.80799999999999</v>
      </c>
      <c r="G12" s="89">
        <v>22.337</v>
      </c>
      <c r="H12" s="89">
        <v>132.80699999999999</v>
      </c>
      <c r="I12" s="89">
        <v>26.495999999999999</v>
      </c>
      <c r="J12" s="89">
        <v>39.720100000000009</v>
      </c>
      <c r="K12" s="89">
        <v>14.871</v>
      </c>
      <c r="L12" s="89">
        <v>33.630000000000003</v>
      </c>
      <c r="M12" s="89">
        <v>94.733000000000004</v>
      </c>
      <c r="N12" s="89">
        <v>286.30900000000003</v>
      </c>
      <c r="O12" s="89">
        <v>238.447</v>
      </c>
      <c r="P12" s="89">
        <v>243.74199999999999</v>
      </c>
      <c r="Q12" s="89">
        <v>182.83099999999999</v>
      </c>
      <c r="R12" s="89">
        <v>148.83699999999999</v>
      </c>
      <c r="S12" s="89">
        <v>146.078</v>
      </c>
      <c r="T12" s="89">
        <v>185.374</v>
      </c>
      <c r="U12" s="89">
        <v>162.31100000000001</v>
      </c>
      <c r="V12" s="89">
        <v>100.95399999999999</v>
      </c>
      <c r="W12" s="89">
        <v>167.60400000000001</v>
      </c>
      <c r="X12" s="89">
        <v>75.84</v>
      </c>
      <c r="Y12" s="89">
        <v>189.267</v>
      </c>
      <c r="Z12" s="89">
        <v>164.286</v>
      </c>
      <c r="AA12" s="89">
        <v>150.39500000000001</v>
      </c>
      <c r="AB12" s="89">
        <v>241.238</v>
      </c>
      <c r="AC12" s="89">
        <v>149.78</v>
      </c>
      <c r="AD12" s="89">
        <v>152.83000000000001</v>
      </c>
      <c r="AE12" s="89">
        <v>145.821</v>
      </c>
      <c r="AF12" s="108"/>
      <c r="AG12" s="89">
        <v>293.66500000000002</v>
      </c>
      <c r="AH12" s="89">
        <v>439.44799999999998</v>
      </c>
      <c r="AI12" s="89">
        <v>182.95409999999998</v>
      </c>
      <c r="AJ12" s="89">
        <v>951.32899999999995</v>
      </c>
      <c r="AK12" s="89">
        <v>642.6</v>
      </c>
      <c r="AL12" s="89">
        <v>533.66499999999996</v>
      </c>
      <c r="AM12" s="89">
        <v>705.69899999999996</v>
      </c>
    </row>
    <row r="13" spans="1:39" ht="15.75" customHeight="1" x14ac:dyDescent="0.3">
      <c r="A13" s="34"/>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108"/>
      <c r="AG13" s="89"/>
      <c r="AH13" s="89"/>
      <c r="AI13" s="89"/>
      <c r="AJ13" s="89"/>
      <c r="AK13" s="89"/>
      <c r="AL13" s="89"/>
      <c r="AM13" s="89"/>
    </row>
    <row r="14" spans="1:39" ht="15.75" customHeight="1" x14ac:dyDescent="0.3">
      <c r="A14" s="7" t="s">
        <v>223</v>
      </c>
      <c r="B14" s="54">
        <v>18.055</v>
      </c>
      <c r="C14" s="54">
        <v>22.672999999999998</v>
      </c>
      <c r="D14" s="54">
        <v>19.600000000000001</v>
      </c>
      <c r="E14" s="54">
        <v>29.736000000000001</v>
      </c>
      <c r="F14" s="54">
        <v>27.646999999999998</v>
      </c>
      <c r="G14" s="54">
        <v>62.445</v>
      </c>
      <c r="H14" s="54">
        <v>154.43899999999999</v>
      </c>
      <c r="I14" s="54">
        <v>199.14599999999999</v>
      </c>
      <c r="J14" s="54">
        <v>238.37799999999999</v>
      </c>
      <c r="K14" s="54">
        <v>163.35499999999999</v>
      </c>
      <c r="L14" s="54">
        <v>130.18600000000001</v>
      </c>
      <c r="M14" s="54">
        <v>185.83199999999999</v>
      </c>
      <c r="N14" s="54">
        <v>76.849000000000004</v>
      </c>
      <c r="O14" s="54">
        <v>69.671999999999997</v>
      </c>
      <c r="P14" s="54">
        <v>28.010999999999999</v>
      </c>
      <c r="Q14" s="54">
        <v>17.204999999999998</v>
      </c>
      <c r="R14" s="54">
        <v>29.658999999999999</v>
      </c>
      <c r="S14" s="54">
        <v>15.17</v>
      </c>
      <c r="T14" s="54">
        <v>23.553000000000001</v>
      </c>
      <c r="U14" s="54">
        <v>24.498000000000001</v>
      </c>
      <c r="V14" s="54">
        <v>21.01</v>
      </c>
      <c r="W14" s="54">
        <v>21.747</v>
      </c>
      <c r="X14" s="54">
        <v>20.917000000000002</v>
      </c>
      <c r="Y14" s="54">
        <v>26.974</v>
      </c>
      <c r="Z14" s="54">
        <v>33.892000000000003</v>
      </c>
      <c r="AA14" s="54">
        <v>30.698</v>
      </c>
      <c r="AB14" s="54">
        <v>34.363</v>
      </c>
      <c r="AC14" s="54">
        <v>25.542999999999999</v>
      </c>
      <c r="AD14" s="54">
        <v>33.783999999999999</v>
      </c>
      <c r="AE14" s="54">
        <v>35.289000000000001</v>
      </c>
      <c r="AF14" s="111"/>
      <c r="AG14" s="54">
        <v>90.063999999999993</v>
      </c>
      <c r="AH14" s="54">
        <v>443.67700000000002</v>
      </c>
      <c r="AI14" s="54">
        <v>717.75099999999998</v>
      </c>
      <c r="AJ14" s="54">
        <v>191.73699999999999</v>
      </c>
      <c r="AK14" s="54">
        <v>92.88</v>
      </c>
      <c r="AL14" s="54">
        <v>90.647999999999996</v>
      </c>
      <c r="AM14" s="54">
        <v>124.496</v>
      </c>
    </row>
    <row r="15" spans="1:39" ht="15.75" customHeight="1" x14ac:dyDescent="0.3">
      <c r="A15" s="7"/>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111"/>
      <c r="AG15" s="54"/>
      <c r="AH15" s="54"/>
      <c r="AI15" s="54"/>
      <c r="AJ15" s="54"/>
      <c r="AK15" s="54"/>
      <c r="AL15" s="54"/>
      <c r="AM15" s="54"/>
    </row>
    <row r="16" spans="1:39" ht="15.75" customHeight="1" x14ac:dyDescent="0.3">
      <c r="A16" s="7" t="s">
        <v>189</v>
      </c>
      <c r="B16" s="54">
        <v>43.963999999999999</v>
      </c>
      <c r="C16" s="54">
        <v>52.000999999999998</v>
      </c>
      <c r="D16" s="54">
        <v>61.006999999999998</v>
      </c>
      <c r="E16" s="54">
        <v>49.390999999999998</v>
      </c>
      <c r="F16" s="54">
        <v>45.978999999999999</v>
      </c>
      <c r="G16" s="54">
        <v>28.114000000000001</v>
      </c>
      <c r="H16" s="54">
        <v>26.902000000000001</v>
      </c>
      <c r="I16" s="54">
        <v>44.427</v>
      </c>
      <c r="J16" s="54">
        <v>52.55</v>
      </c>
      <c r="K16" s="54">
        <v>48.966999999999999</v>
      </c>
      <c r="L16" s="54">
        <v>35.005000000000003</v>
      </c>
      <c r="M16" s="54">
        <v>28.94</v>
      </c>
      <c r="N16" s="54">
        <v>22.847000000000001</v>
      </c>
      <c r="O16" s="54">
        <v>21.446000000000002</v>
      </c>
      <c r="P16" s="54">
        <v>51.408000000000001</v>
      </c>
      <c r="Q16" s="54">
        <v>63.252000000000002</v>
      </c>
      <c r="R16" s="54">
        <v>69.25</v>
      </c>
      <c r="S16" s="54">
        <v>94.965999999999994</v>
      </c>
      <c r="T16" s="54">
        <v>102.145</v>
      </c>
      <c r="U16" s="54">
        <v>91.885000000000005</v>
      </c>
      <c r="V16" s="54">
        <v>92.540999999999997</v>
      </c>
      <c r="W16" s="54">
        <v>115.706</v>
      </c>
      <c r="X16" s="54">
        <v>145.56700000000001</v>
      </c>
      <c r="Y16" s="54">
        <v>116.679</v>
      </c>
      <c r="Z16" s="54">
        <v>104.134</v>
      </c>
      <c r="AA16" s="54">
        <v>117.123</v>
      </c>
      <c r="AB16" s="54">
        <v>137.09800000000001</v>
      </c>
      <c r="AC16" s="54">
        <v>134.642</v>
      </c>
      <c r="AD16" s="54">
        <v>94.921999999999997</v>
      </c>
      <c r="AE16" s="54">
        <v>123.126</v>
      </c>
      <c r="AF16" s="91"/>
      <c r="AG16" s="54">
        <v>206.36199999999999</v>
      </c>
      <c r="AH16" s="54">
        <v>145.422</v>
      </c>
      <c r="AI16" s="54">
        <v>165.46299999999999</v>
      </c>
      <c r="AJ16" s="54">
        <v>158.95400000000001</v>
      </c>
      <c r="AK16" s="54">
        <v>358.24700000000001</v>
      </c>
      <c r="AL16" s="54">
        <v>470.49299999999999</v>
      </c>
      <c r="AM16" s="54">
        <v>492.99700000000001</v>
      </c>
    </row>
    <row r="17" spans="1:39" ht="15.75" customHeight="1" x14ac:dyDescent="0.3">
      <c r="A17" s="72" t="s">
        <v>78</v>
      </c>
      <c r="B17" s="92">
        <v>-33.621000000000002</v>
      </c>
      <c r="C17" s="92">
        <v>-39.015000000000001</v>
      </c>
      <c r="D17" s="92">
        <v>-37.936</v>
      </c>
      <c r="E17" s="92">
        <v>-41.378</v>
      </c>
      <c r="F17" s="92">
        <v>-41.345999999999997</v>
      </c>
      <c r="G17" s="92">
        <v>-40.56</v>
      </c>
      <c r="H17" s="92">
        <v>-44.85</v>
      </c>
      <c r="I17" s="92">
        <v>-62.612000000000002</v>
      </c>
      <c r="J17" s="92">
        <v>-69.638000000000005</v>
      </c>
      <c r="K17" s="92">
        <v>-65.516000000000005</v>
      </c>
      <c r="L17" s="92">
        <v>-62.139000000000003</v>
      </c>
      <c r="M17" s="92">
        <v>-54.101999999999997</v>
      </c>
      <c r="N17" s="92">
        <v>-50.247999999999998</v>
      </c>
      <c r="O17" s="92">
        <v>-51.92</v>
      </c>
      <c r="P17" s="92">
        <v>-57.996000000000002</v>
      </c>
      <c r="Q17" s="92">
        <v>-67.191999999999993</v>
      </c>
      <c r="R17" s="92">
        <v>-77.688000000000002</v>
      </c>
      <c r="S17" s="92">
        <v>-102.64700000000001</v>
      </c>
      <c r="T17" s="92">
        <v>-97.248999999999995</v>
      </c>
      <c r="U17" s="92">
        <v>-105.30200000000001</v>
      </c>
      <c r="V17" s="92">
        <v>-103.873</v>
      </c>
      <c r="W17" s="92">
        <v>-124.495</v>
      </c>
      <c r="X17" s="92">
        <v>-136.101</v>
      </c>
      <c r="Y17" s="92">
        <v>-136.12899999999999</v>
      </c>
      <c r="Z17" s="92">
        <v>-131.55600000000001</v>
      </c>
      <c r="AA17" s="92">
        <v>-145.95500000000001</v>
      </c>
      <c r="AB17" s="92">
        <v>-152.22</v>
      </c>
      <c r="AC17" s="92">
        <v>-153.80699999999999</v>
      </c>
      <c r="AD17" s="92">
        <v>-154.13399999999999</v>
      </c>
      <c r="AE17" s="92">
        <v>-165.88900000000001</v>
      </c>
      <c r="AF17" s="91"/>
      <c r="AG17" s="92">
        <v>-151.95099999999999</v>
      </c>
      <c r="AH17" s="92">
        <v>-189.36799999999999</v>
      </c>
      <c r="AI17" s="92">
        <v>-251.39400000000001</v>
      </c>
      <c r="AJ17" s="92">
        <v>-227.35499999999999</v>
      </c>
      <c r="AK17" s="92">
        <v>-382.887</v>
      </c>
      <c r="AL17" s="92">
        <v>-500.59800000000001</v>
      </c>
      <c r="AM17" s="92">
        <v>-583.53800000000001</v>
      </c>
    </row>
    <row r="18" spans="1:39" ht="15.75" customHeight="1" x14ac:dyDescent="0.3">
      <c r="A18" s="116" t="s">
        <v>81</v>
      </c>
      <c r="B18" s="89">
        <v>10.342999999999996</v>
      </c>
      <c r="C18" s="89">
        <v>12.985999999999997</v>
      </c>
      <c r="D18" s="89">
        <v>23.070999999999998</v>
      </c>
      <c r="E18" s="89">
        <v>8.0129999999999981</v>
      </c>
      <c r="F18" s="89">
        <v>4.6330000000000027</v>
      </c>
      <c r="G18" s="89">
        <v>-12.446000000000002</v>
      </c>
      <c r="H18" s="89">
        <v>-17.948</v>
      </c>
      <c r="I18" s="89">
        <v>-18.185000000000002</v>
      </c>
      <c r="J18" s="89">
        <v>-17.088000000000008</v>
      </c>
      <c r="K18" s="89">
        <v>-16.549000000000007</v>
      </c>
      <c r="L18" s="89">
        <v>-27.134</v>
      </c>
      <c r="M18" s="89">
        <v>-25.161999999999995</v>
      </c>
      <c r="N18" s="89">
        <v>-27.400999999999996</v>
      </c>
      <c r="O18" s="89">
        <v>-30.474</v>
      </c>
      <c r="P18" s="89">
        <v>-6.588000000000001</v>
      </c>
      <c r="Q18" s="89">
        <v>-3.9399999999999906</v>
      </c>
      <c r="R18" s="89">
        <v>-8.4380000000000024</v>
      </c>
      <c r="S18" s="89">
        <v>-7.6810000000000116</v>
      </c>
      <c r="T18" s="89">
        <v>4.8960000000000008</v>
      </c>
      <c r="U18" s="89">
        <v>-13.417000000000002</v>
      </c>
      <c r="V18" s="89">
        <v>-11.332000000000008</v>
      </c>
      <c r="W18" s="89">
        <v>-8.7890000000000015</v>
      </c>
      <c r="X18" s="89">
        <v>9.4660000000000082</v>
      </c>
      <c r="Y18" s="89">
        <v>-19.449999999999989</v>
      </c>
      <c r="Z18" s="89">
        <v>-27.422000000000011</v>
      </c>
      <c r="AA18" s="89">
        <v>-28.832000000000008</v>
      </c>
      <c r="AB18" s="89">
        <v>-15.121999999999986</v>
      </c>
      <c r="AC18" s="89">
        <v>-19.164999999999992</v>
      </c>
      <c r="AD18" s="89">
        <v>-59.211999999999989</v>
      </c>
      <c r="AE18" s="89">
        <v>-42.763000000000005</v>
      </c>
      <c r="AF18" s="108"/>
      <c r="AG18" s="89">
        <v>54.411000000000001</v>
      </c>
      <c r="AH18" s="89">
        <v>-43.945999999999998</v>
      </c>
      <c r="AI18" s="89">
        <v>-85.931000000000012</v>
      </c>
      <c r="AJ18" s="89">
        <v>-68.400999999999982</v>
      </c>
      <c r="AK18" s="89">
        <v>-24.639999999999986</v>
      </c>
      <c r="AL18" s="89">
        <v>-30.105000000000018</v>
      </c>
      <c r="AM18" s="89">
        <v>-90.540999999999997</v>
      </c>
    </row>
    <row r="19" spans="1:39" ht="15.75" customHeight="1" x14ac:dyDescent="0.3">
      <c r="A19" s="14"/>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91"/>
      <c r="AG19" s="54"/>
      <c r="AH19" s="54"/>
      <c r="AI19" s="54"/>
      <c r="AJ19" s="54"/>
      <c r="AK19" s="54"/>
      <c r="AL19" s="54"/>
      <c r="AM19" s="54"/>
    </row>
    <row r="20" spans="1:39" ht="15.75" customHeight="1" x14ac:dyDescent="0.3">
      <c r="A20" s="72" t="s">
        <v>88</v>
      </c>
      <c r="B20" s="92">
        <v>0.27400000000000002</v>
      </c>
      <c r="C20" s="92">
        <v>0.74299999999999999</v>
      </c>
      <c r="D20" s="92">
        <v>0.188</v>
      </c>
      <c r="E20" s="92">
        <v>-0.26900000000000002</v>
      </c>
      <c r="F20" s="92">
        <v>-0.70699999999999996</v>
      </c>
      <c r="G20" s="92">
        <v>0.29599999999999999</v>
      </c>
      <c r="H20" s="92">
        <v>1.766</v>
      </c>
      <c r="I20" s="92">
        <v>3.0000000000000001E-3</v>
      </c>
      <c r="J20" s="92">
        <v>0.88</v>
      </c>
      <c r="K20" s="92">
        <v>0.53900000000000003</v>
      </c>
      <c r="L20" s="92">
        <v>0.38200000000000001</v>
      </c>
      <c r="M20" s="92">
        <v>0.29599999999999999</v>
      </c>
      <c r="N20" s="92">
        <v>0.55300000000000005</v>
      </c>
      <c r="O20" s="92">
        <v>0.81499999999999995</v>
      </c>
      <c r="P20" s="92">
        <v>0.54400000000000004</v>
      </c>
      <c r="Q20" s="92">
        <v>1.2070000000000001</v>
      </c>
      <c r="R20" s="92">
        <v>0.25</v>
      </c>
      <c r="S20" s="92">
        <v>0.222</v>
      </c>
      <c r="T20" s="92">
        <v>0.63600000000000001</v>
      </c>
      <c r="U20" s="92">
        <v>2.5539999999999998</v>
      </c>
      <c r="V20" s="92">
        <v>0.50700000000000001</v>
      </c>
      <c r="W20" s="92">
        <v>0.19400000000000001</v>
      </c>
      <c r="X20" s="92">
        <v>-0.26800000000000002</v>
      </c>
      <c r="Y20" s="92">
        <v>0.73499999999999999</v>
      </c>
      <c r="Z20" s="92">
        <v>-0.17299999999999999</v>
      </c>
      <c r="AA20" s="92">
        <v>1.1379999999999999</v>
      </c>
      <c r="AB20" s="92">
        <v>-0.98</v>
      </c>
      <c r="AC20" s="92">
        <v>-2.2559999999999998</v>
      </c>
      <c r="AD20" s="92">
        <v>-2.3159999999999998</v>
      </c>
      <c r="AE20" s="92">
        <v>-1.766</v>
      </c>
      <c r="AF20" s="91"/>
      <c r="AG20" s="92">
        <v>0.93700000000000006</v>
      </c>
      <c r="AH20" s="92">
        <v>1.3580000000000001</v>
      </c>
      <c r="AI20" s="92">
        <v>2.097</v>
      </c>
      <c r="AJ20" s="92">
        <v>3.1190000000000002</v>
      </c>
      <c r="AK20" s="92">
        <v>3.6629999999999998</v>
      </c>
      <c r="AL20" s="92">
        <v>1.1679999999999999</v>
      </c>
      <c r="AM20" s="92">
        <v>-2.2709999999999999</v>
      </c>
    </row>
    <row r="21" spans="1:39" ht="15.75" customHeight="1" x14ac:dyDescent="0.3">
      <c r="A21" s="93" t="s">
        <v>190</v>
      </c>
      <c r="B21" s="94">
        <v>109.24299999999999</v>
      </c>
      <c r="C21" s="94">
        <v>95.536000000000001</v>
      </c>
      <c r="D21" s="94">
        <v>109.08799999999999</v>
      </c>
      <c r="E21" s="94">
        <v>125.211</v>
      </c>
      <c r="F21" s="94">
        <v>289.38099999999997</v>
      </c>
      <c r="G21" s="94">
        <v>72.632000000000005</v>
      </c>
      <c r="H21" s="94">
        <v>271.06400000000002</v>
      </c>
      <c r="I21" s="94">
        <v>207.46</v>
      </c>
      <c r="J21" s="94">
        <v>261.89009999999996</v>
      </c>
      <c r="K21" s="94">
        <v>162.21600000000001</v>
      </c>
      <c r="L21" s="94">
        <v>137.06399999999999</v>
      </c>
      <c r="M21" s="94">
        <v>255.69900000000001</v>
      </c>
      <c r="N21" s="94">
        <v>336.31</v>
      </c>
      <c r="O21" s="94">
        <v>278.45999999999998</v>
      </c>
      <c r="P21" s="94">
        <v>265.709</v>
      </c>
      <c r="Q21" s="94">
        <v>197.303</v>
      </c>
      <c r="R21" s="94">
        <v>170.30799999999999</v>
      </c>
      <c r="S21" s="94">
        <v>153.78899999999999</v>
      </c>
      <c r="T21" s="94">
        <v>214.459</v>
      </c>
      <c r="U21" s="94">
        <v>175.946</v>
      </c>
      <c r="V21" s="94">
        <v>111.139</v>
      </c>
      <c r="W21" s="94">
        <v>180.756</v>
      </c>
      <c r="X21" s="94">
        <v>105.955</v>
      </c>
      <c r="Y21" s="94">
        <v>197.52600000000001</v>
      </c>
      <c r="Z21" s="94">
        <v>170.583</v>
      </c>
      <c r="AA21" s="94">
        <v>153.399</v>
      </c>
      <c r="AB21" s="94">
        <v>259.49900000000002</v>
      </c>
      <c r="AC21" s="94">
        <v>153.90199999999999</v>
      </c>
      <c r="AD21" s="94">
        <v>125.086</v>
      </c>
      <c r="AE21" s="94">
        <v>136.58100000000002</v>
      </c>
      <c r="AF21" s="90"/>
      <c r="AG21" s="94">
        <v>439.077</v>
      </c>
      <c r="AH21" s="94">
        <v>840.53700000000003</v>
      </c>
      <c r="AI21" s="94">
        <v>816.87110000000007</v>
      </c>
      <c r="AJ21" s="94">
        <v>1077.7840000000001</v>
      </c>
      <c r="AK21" s="94">
        <v>714.50300000000004</v>
      </c>
      <c r="AL21" s="94">
        <v>595.37599999999998</v>
      </c>
      <c r="AM21" s="94">
        <v>737.38300000000004</v>
      </c>
    </row>
    <row r="22" spans="1:39" ht="15.75" customHeight="1" x14ac:dyDescent="0.3">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row>
    <row r="23" spans="1:39" ht="15.75" customHeight="1" x14ac:dyDescent="0.3">
      <c r="A23" s="34" t="s">
        <v>232</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row>
    <row r="24" spans="1:39" ht="15.75" customHeight="1" x14ac:dyDescent="0.3">
      <c r="A24" s="7" t="s">
        <v>100</v>
      </c>
      <c r="B24" s="120"/>
      <c r="C24" s="120"/>
      <c r="D24" s="120"/>
      <c r="E24" s="120"/>
      <c r="F24" s="120"/>
      <c r="G24" s="120"/>
      <c r="H24" s="120"/>
      <c r="I24" s="120"/>
      <c r="J24" s="120"/>
      <c r="K24" s="120"/>
      <c r="L24" s="120"/>
      <c r="M24" s="120"/>
      <c r="N24" s="122">
        <v>57.326999999999998</v>
      </c>
      <c r="O24" s="122">
        <v>55.088999999999999</v>
      </c>
      <c r="P24" s="122">
        <v>46.521999999999998</v>
      </c>
      <c r="Q24" s="122">
        <v>46.393999999999998</v>
      </c>
      <c r="R24" s="122">
        <v>50.521000000000001</v>
      </c>
      <c r="S24" s="122">
        <v>49.014000000000003</v>
      </c>
      <c r="T24" s="122">
        <v>50.55</v>
      </c>
      <c r="U24" s="122">
        <v>50.917000000000002</v>
      </c>
      <c r="V24" s="122">
        <v>52.4</v>
      </c>
      <c r="W24" s="122">
        <v>49.46</v>
      </c>
      <c r="X24" s="122">
        <v>52.552999999999997</v>
      </c>
      <c r="Y24" s="122">
        <v>49.957999999999998</v>
      </c>
      <c r="Z24" s="122">
        <v>52.97</v>
      </c>
      <c r="AA24" s="122">
        <v>51.283999999999999</v>
      </c>
      <c r="AB24" s="122">
        <v>52.061</v>
      </c>
      <c r="AC24" s="122">
        <v>51.612000000000002</v>
      </c>
      <c r="AD24" s="122">
        <v>52.536999999999999</v>
      </c>
      <c r="AE24" s="122">
        <v>51.634</v>
      </c>
      <c r="AF24" s="111"/>
      <c r="AG24" s="122"/>
      <c r="AH24" s="122"/>
      <c r="AI24" s="122"/>
      <c r="AJ24" s="122">
        <v>205.33199999999999</v>
      </c>
      <c r="AK24" s="122">
        <v>201.00200000000001</v>
      </c>
      <c r="AL24" s="122">
        <v>204.37100000000001</v>
      </c>
      <c r="AM24" s="122">
        <v>207.92699999999999</v>
      </c>
    </row>
    <row r="25" spans="1:39" ht="15.75" customHeight="1" x14ac:dyDescent="0.3">
      <c r="A25" s="7" t="s">
        <v>101</v>
      </c>
      <c r="B25" s="120"/>
      <c r="C25" s="120"/>
      <c r="D25" s="120"/>
      <c r="E25" s="120"/>
      <c r="F25" s="120"/>
      <c r="G25" s="120"/>
      <c r="H25" s="120"/>
      <c r="I25" s="120"/>
      <c r="J25" s="120"/>
      <c r="K25" s="120"/>
      <c r="L25" s="120"/>
      <c r="M25" s="120"/>
      <c r="N25" s="122">
        <v>10.207000000000001</v>
      </c>
      <c r="O25" s="122">
        <v>10.619</v>
      </c>
      <c r="P25" s="122">
        <v>10.422000000000001</v>
      </c>
      <c r="Q25" s="122">
        <v>10.007</v>
      </c>
      <c r="R25" s="122">
        <v>9.8130000000000006</v>
      </c>
      <c r="S25" s="122">
        <v>10.263999999999999</v>
      </c>
      <c r="T25" s="122">
        <v>10.166</v>
      </c>
      <c r="U25" s="122">
        <v>10.099</v>
      </c>
      <c r="V25" s="122">
        <v>9.7639999999999993</v>
      </c>
      <c r="W25" s="122">
        <v>9.7739999999999991</v>
      </c>
      <c r="X25" s="122">
        <v>9.8659999999999997</v>
      </c>
      <c r="Y25" s="122">
        <v>10.108000000000001</v>
      </c>
      <c r="Z25" s="122">
        <v>10.385</v>
      </c>
      <c r="AA25" s="122">
        <v>9.5050000000000008</v>
      </c>
      <c r="AB25" s="122">
        <v>10.130000000000001</v>
      </c>
      <c r="AC25" s="122">
        <v>10.847</v>
      </c>
      <c r="AD25" s="122">
        <v>11.117000000000001</v>
      </c>
      <c r="AE25" s="122">
        <v>8.48</v>
      </c>
      <c r="AF25" s="91"/>
      <c r="AG25" s="122"/>
      <c r="AH25" s="122"/>
      <c r="AI25" s="122"/>
      <c r="AJ25" s="122">
        <v>41.256</v>
      </c>
      <c r="AK25" s="122">
        <v>40.343000000000004</v>
      </c>
      <c r="AL25" s="122">
        <v>39.512</v>
      </c>
      <c r="AM25" s="122">
        <v>40.866999999999997</v>
      </c>
    </row>
    <row r="26" spans="1:39" ht="15.75" customHeight="1" x14ac:dyDescent="0.3">
      <c r="A26" s="7" t="s">
        <v>47</v>
      </c>
      <c r="B26" s="120"/>
      <c r="C26" s="120"/>
      <c r="D26" s="120"/>
      <c r="E26" s="120"/>
      <c r="F26" s="120"/>
      <c r="G26" s="120"/>
      <c r="H26" s="120"/>
      <c r="I26" s="120"/>
      <c r="J26" s="120"/>
      <c r="K26" s="120"/>
      <c r="L26" s="120"/>
      <c r="M26" s="120"/>
      <c r="N26" s="122">
        <v>-1.246</v>
      </c>
      <c r="O26" s="122">
        <v>3.0510000000000002</v>
      </c>
      <c r="P26" s="122">
        <v>20.399000000000001</v>
      </c>
      <c r="Q26" s="122">
        <v>37.423999999999999</v>
      </c>
      <c r="R26" s="122">
        <v>12.632</v>
      </c>
      <c r="S26" s="122">
        <v>14.651999999999999</v>
      </c>
      <c r="T26" s="122">
        <v>13.242000000000001</v>
      </c>
      <c r="U26" s="122">
        <v>28.908000000000001</v>
      </c>
      <c r="V26" s="122">
        <v>16.103999999999999</v>
      </c>
      <c r="W26" s="122">
        <v>22.92</v>
      </c>
      <c r="X26" s="122">
        <v>28.885000000000002</v>
      </c>
      <c r="Y26" s="122">
        <v>38.088000000000001</v>
      </c>
      <c r="Z26" s="122">
        <v>21.875</v>
      </c>
      <c r="AA26" s="122">
        <v>28.286000000000001</v>
      </c>
      <c r="AB26" s="122">
        <v>29.105</v>
      </c>
      <c r="AC26" s="122">
        <v>43.36</v>
      </c>
      <c r="AD26" s="122">
        <v>38.232999999999997</v>
      </c>
      <c r="AE26" s="122">
        <v>42.505000000000003</v>
      </c>
      <c r="AF26" s="91"/>
      <c r="AG26" s="122"/>
      <c r="AH26" s="122"/>
      <c r="AI26" s="122"/>
      <c r="AJ26" s="122">
        <v>59.628</v>
      </c>
      <c r="AK26" s="122">
        <v>69.433000000000007</v>
      </c>
      <c r="AL26" s="122">
        <v>105.997</v>
      </c>
      <c r="AM26" s="122">
        <v>122.626</v>
      </c>
    </row>
    <row r="27" spans="1:39" ht="15.75" customHeight="1" x14ac:dyDescent="0.3">
      <c r="A27" s="72" t="s">
        <v>115</v>
      </c>
      <c r="B27" s="124"/>
      <c r="C27" s="124"/>
      <c r="D27" s="124"/>
      <c r="E27" s="124"/>
      <c r="F27" s="124"/>
      <c r="G27" s="124"/>
      <c r="H27" s="124"/>
      <c r="I27" s="124"/>
      <c r="J27" s="124"/>
      <c r="K27" s="124"/>
      <c r="L27" s="124"/>
      <c r="M27" s="124"/>
      <c r="N27" s="125">
        <v>11.378</v>
      </c>
      <c r="O27" s="125">
        <v>10.161999999999999</v>
      </c>
      <c r="P27" s="125">
        <v>9.5769999999999982</v>
      </c>
      <c r="Q27" s="125">
        <v>9.2370000000000001</v>
      </c>
      <c r="R27" s="125">
        <v>8.27</v>
      </c>
      <c r="S27" s="125">
        <v>8.884999999999998</v>
      </c>
      <c r="T27" s="125">
        <v>8.7690000000000001</v>
      </c>
      <c r="U27" s="125">
        <v>9.4089999999999989</v>
      </c>
      <c r="V27" s="125">
        <v>9.218</v>
      </c>
      <c r="W27" s="125">
        <v>7.9</v>
      </c>
      <c r="X27" s="125">
        <v>11.291999999999998</v>
      </c>
      <c r="Y27" s="125">
        <v>12.073</v>
      </c>
      <c r="Z27" s="125">
        <v>9.3520000000000003</v>
      </c>
      <c r="AA27" s="125">
        <v>10.172000000000001</v>
      </c>
      <c r="AB27" s="125">
        <v>10.802</v>
      </c>
      <c r="AC27" s="125">
        <v>10.744</v>
      </c>
      <c r="AD27" s="125">
        <v>10.548</v>
      </c>
      <c r="AE27" s="125">
        <v>12.236000000000001</v>
      </c>
      <c r="AF27" s="91"/>
      <c r="AG27" s="125"/>
      <c r="AH27" s="125"/>
      <c r="AI27" s="125"/>
      <c r="AJ27" s="125">
        <v>40.356000000000002</v>
      </c>
      <c r="AK27" s="125">
        <v>35.332999999999998</v>
      </c>
      <c r="AL27" s="125">
        <v>40.483000000000004</v>
      </c>
      <c r="AM27" s="125">
        <v>41.07</v>
      </c>
    </row>
    <row r="28" spans="1:39" ht="15.75" customHeight="1" x14ac:dyDescent="0.3">
      <c r="A28" s="93" t="s">
        <v>98</v>
      </c>
      <c r="B28" s="94">
        <v>87.722999999999999</v>
      </c>
      <c r="C28" s="94">
        <v>85.39</v>
      </c>
      <c r="D28" s="94">
        <v>111.121</v>
      </c>
      <c r="E28" s="94">
        <v>119.94</v>
      </c>
      <c r="F28" s="94">
        <v>104.74</v>
      </c>
      <c r="G28" s="94">
        <v>121.794</v>
      </c>
      <c r="H28" s="94">
        <v>142.16300000000001</v>
      </c>
      <c r="I28" s="94">
        <v>160.042</v>
      </c>
      <c r="J28" s="94">
        <v>94.863</v>
      </c>
      <c r="K28" s="94">
        <v>104.379</v>
      </c>
      <c r="L28" s="94">
        <v>105.389</v>
      </c>
      <c r="M28" s="94">
        <v>112.384</v>
      </c>
      <c r="N28" s="94">
        <v>77.665999999999997</v>
      </c>
      <c r="O28" s="94">
        <v>78.921000000000006</v>
      </c>
      <c r="P28" s="94">
        <v>86.92</v>
      </c>
      <c r="Q28" s="94">
        <v>103.062</v>
      </c>
      <c r="R28" s="94">
        <v>81.236000000000004</v>
      </c>
      <c r="S28" s="94">
        <v>82.814999999999998</v>
      </c>
      <c r="T28" s="94">
        <v>82.727000000000004</v>
      </c>
      <c r="U28" s="94">
        <v>99.332999999999998</v>
      </c>
      <c r="V28" s="94">
        <v>87.486000000000004</v>
      </c>
      <c r="W28" s="94">
        <v>90.054000000000002</v>
      </c>
      <c r="X28" s="94">
        <v>102.596</v>
      </c>
      <c r="Y28" s="94">
        <v>110.227</v>
      </c>
      <c r="Z28" s="94">
        <v>94.581999999999994</v>
      </c>
      <c r="AA28" s="94">
        <v>99.247</v>
      </c>
      <c r="AB28" s="94">
        <v>102.098</v>
      </c>
      <c r="AC28" s="94">
        <v>116.563</v>
      </c>
      <c r="AD28" s="94">
        <v>112.435</v>
      </c>
      <c r="AE28" s="94">
        <v>114.855</v>
      </c>
      <c r="AF28" s="90"/>
      <c r="AG28" s="94">
        <v>404.17399999999998</v>
      </c>
      <c r="AH28" s="94">
        <v>528.73800000000006</v>
      </c>
      <c r="AI28" s="94">
        <v>417.01499999999999</v>
      </c>
      <c r="AJ28" s="94">
        <v>346.572</v>
      </c>
      <c r="AK28" s="94">
        <v>346.11099999999999</v>
      </c>
      <c r="AL28" s="94">
        <v>390.363</v>
      </c>
      <c r="AM28" s="94">
        <v>412.49</v>
      </c>
    </row>
    <row r="29" spans="1:39" ht="15.75" customHeight="1" x14ac:dyDescent="0.3">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row>
    <row r="30" spans="1:39" ht="15.75" customHeight="1" x14ac:dyDescent="0.3">
      <c r="A30" s="99" t="s">
        <v>182</v>
      </c>
      <c r="B30" s="128">
        <v>21.52</v>
      </c>
      <c r="C30" s="128">
        <v>10.146000000000001</v>
      </c>
      <c r="D30" s="128">
        <v>-2.0329999999999999</v>
      </c>
      <c r="E30" s="128">
        <v>5.2709999999999999</v>
      </c>
      <c r="F30" s="128">
        <v>184.64099999999999</v>
      </c>
      <c r="G30" s="128">
        <v>-49.161999999999999</v>
      </c>
      <c r="H30" s="128">
        <v>128.90100000000001</v>
      </c>
      <c r="I30" s="128">
        <v>47.417999999999999</v>
      </c>
      <c r="J30" s="128">
        <v>167.02709999999999</v>
      </c>
      <c r="K30" s="128">
        <v>57.837000000000003</v>
      </c>
      <c r="L30" s="128">
        <v>31.675000000000001</v>
      </c>
      <c r="M30" s="128">
        <v>143.315</v>
      </c>
      <c r="N30" s="128">
        <v>258.64400000000001</v>
      </c>
      <c r="O30" s="128">
        <v>199.53899999999999</v>
      </c>
      <c r="P30" s="128">
        <v>178.78899999999999</v>
      </c>
      <c r="Q30" s="128">
        <v>94.241</v>
      </c>
      <c r="R30" s="128">
        <v>89.072000000000003</v>
      </c>
      <c r="S30" s="128">
        <v>70.974000000000004</v>
      </c>
      <c r="T30" s="128">
        <v>131.732</v>
      </c>
      <c r="U30" s="128">
        <v>76.613</v>
      </c>
      <c r="V30" s="128">
        <v>23.652999999999999</v>
      </c>
      <c r="W30" s="128">
        <v>90.701999999999998</v>
      </c>
      <c r="X30" s="128">
        <v>3.359</v>
      </c>
      <c r="Y30" s="128">
        <v>87.299000000000007</v>
      </c>
      <c r="Z30" s="128">
        <v>76.001000000000005</v>
      </c>
      <c r="AA30" s="128">
        <v>54.152000000000001</v>
      </c>
      <c r="AB30" s="128">
        <v>157.40100000000001</v>
      </c>
      <c r="AC30" s="128">
        <v>37.338999999999999</v>
      </c>
      <c r="AD30" s="128">
        <v>12.651</v>
      </c>
      <c r="AE30" s="128">
        <v>21.726000000000013</v>
      </c>
      <c r="AF30" s="90"/>
      <c r="AG30" s="128">
        <v>34.902999999999999</v>
      </c>
      <c r="AH30" s="128">
        <v>311.79899999999998</v>
      </c>
      <c r="AI30" s="128">
        <v>399.85610000000008</v>
      </c>
      <c r="AJ30" s="128">
        <v>731.21199999999999</v>
      </c>
      <c r="AK30" s="128">
        <v>368.392</v>
      </c>
      <c r="AL30" s="128">
        <v>205.01300000000001</v>
      </c>
      <c r="AM30" s="128">
        <v>324.89299999999997</v>
      </c>
    </row>
    <row r="31" spans="1:39" ht="15.75" customHeight="1" x14ac:dyDescent="0.3">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row>
    <row r="32" spans="1:39" ht="15.75" customHeight="1" x14ac:dyDescent="0.3">
      <c r="A32" s="96" t="s">
        <v>241</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row>
    <row r="33" spans="1:39" ht="15.75" customHeight="1" x14ac:dyDescent="0.3">
      <c r="A33" s="7" t="s">
        <v>46</v>
      </c>
      <c r="B33" s="54">
        <v>200.3</v>
      </c>
      <c r="C33" s="54">
        <v>219.7</v>
      </c>
      <c r="D33" s="54">
        <v>226.8</v>
      </c>
      <c r="E33" s="54">
        <v>236.8</v>
      </c>
      <c r="F33" s="54">
        <v>243.5</v>
      </c>
      <c r="G33" s="54">
        <v>244.8</v>
      </c>
      <c r="H33" s="54">
        <v>252.2</v>
      </c>
      <c r="I33" s="54">
        <v>264.10000000000002</v>
      </c>
      <c r="J33" s="54">
        <v>260.3</v>
      </c>
      <c r="K33" s="54">
        <v>261</v>
      </c>
      <c r="L33" s="54">
        <v>269.60000000000002</v>
      </c>
      <c r="M33" s="54">
        <v>289.39999999999998</v>
      </c>
      <c r="N33" s="54">
        <v>291.3</v>
      </c>
      <c r="O33" s="54">
        <v>302.39999999999998</v>
      </c>
      <c r="P33" s="54">
        <v>313.10000000000002</v>
      </c>
      <c r="Q33" s="54">
        <v>321.89999999999998</v>
      </c>
      <c r="R33" s="54">
        <v>338.1</v>
      </c>
      <c r="S33" s="54">
        <v>356.5</v>
      </c>
      <c r="T33" s="54">
        <v>387.9</v>
      </c>
      <c r="U33" s="54">
        <v>402.5</v>
      </c>
      <c r="V33" s="54">
        <v>424.2</v>
      </c>
      <c r="W33" s="54">
        <v>440.7</v>
      </c>
      <c r="X33" s="54">
        <v>462</v>
      </c>
      <c r="Y33" s="54">
        <v>472.6</v>
      </c>
      <c r="Z33" s="54">
        <v>488.5</v>
      </c>
      <c r="AA33" s="54">
        <v>506.7</v>
      </c>
      <c r="AB33" s="54">
        <v>535.1</v>
      </c>
      <c r="AC33" s="54">
        <v>532.20000000000005</v>
      </c>
      <c r="AD33" s="54">
        <v>532.1</v>
      </c>
      <c r="AE33" s="54">
        <v>535.9</v>
      </c>
      <c r="AF33" s="111"/>
      <c r="AG33" s="54">
        <v>883.7</v>
      </c>
      <c r="AH33" s="54">
        <v>1004.6</v>
      </c>
      <c r="AI33" s="54">
        <v>1080.2</v>
      </c>
      <c r="AJ33" s="54">
        <v>1228.5999999999999</v>
      </c>
      <c r="AK33" s="54">
        <v>1484.9</v>
      </c>
      <c r="AL33" s="54">
        <v>1799.5</v>
      </c>
      <c r="AM33" s="54">
        <v>2062.4</v>
      </c>
    </row>
    <row r="34" spans="1:39" ht="15.75" customHeight="1" x14ac:dyDescent="0.3">
      <c r="A34" s="7" t="s">
        <v>245</v>
      </c>
      <c r="B34" s="54">
        <v>22</v>
      </c>
      <c r="C34" s="54">
        <v>30.2</v>
      </c>
      <c r="D34" s="54">
        <v>39.5</v>
      </c>
      <c r="E34" s="54">
        <v>32.4</v>
      </c>
      <c r="F34" s="54">
        <v>19.7</v>
      </c>
      <c r="G34" s="54">
        <v>9</v>
      </c>
      <c r="H34" s="54">
        <v>6.7</v>
      </c>
      <c r="I34" s="54">
        <v>4.8</v>
      </c>
      <c r="J34" s="54">
        <v>3.9</v>
      </c>
      <c r="K34" s="54">
        <v>0.8</v>
      </c>
      <c r="L34" s="54">
        <v>-0.5</v>
      </c>
      <c r="M34" s="54">
        <v>4.3</v>
      </c>
      <c r="N34" s="54">
        <v>3.1</v>
      </c>
      <c r="O34" s="54">
        <v>11.9</v>
      </c>
      <c r="P34" s="54">
        <v>41</v>
      </c>
      <c r="Q34" s="54">
        <v>57.2</v>
      </c>
      <c r="R34" s="54">
        <v>62.8</v>
      </c>
      <c r="S34" s="54">
        <v>89</v>
      </c>
      <c r="T34" s="54">
        <v>95.2</v>
      </c>
      <c r="U34" s="54">
        <v>88.1</v>
      </c>
      <c r="V34" s="54">
        <v>86.7</v>
      </c>
      <c r="W34" s="54">
        <v>103.7</v>
      </c>
      <c r="X34" s="54">
        <v>123.1</v>
      </c>
      <c r="Y34" s="54">
        <v>126.9</v>
      </c>
      <c r="Z34" s="54">
        <v>96</v>
      </c>
      <c r="AA34" s="54">
        <v>116.2</v>
      </c>
      <c r="AB34" s="54">
        <v>122.4</v>
      </c>
      <c r="AC34" s="54">
        <v>128.1</v>
      </c>
      <c r="AD34" s="54">
        <v>105.3</v>
      </c>
      <c r="AE34" s="54">
        <v>119.1</v>
      </c>
      <c r="AF34" s="91"/>
      <c r="AG34" s="54">
        <v>124</v>
      </c>
      <c r="AH34" s="54">
        <v>40.200000000000003</v>
      </c>
      <c r="AI34" s="54">
        <v>8.4</v>
      </c>
      <c r="AJ34" s="54">
        <v>113.1</v>
      </c>
      <c r="AK34" s="54">
        <v>335.1</v>
      </c>
      <c r="AL34" s="54">
        <v>440.3</v>
      </c>
      <c r="AM34" s="54">
        <v>462.7</v>
      </c>
    </row>
    <row r="35" spans="1:39" ht="15.75" customHeight="1" x14ac:dyDescent="0.3">
      <c r="A35" s="130" t="s">
        <v>59</v>
      </c>
      <c r="B35" s="54">
        <v>-92.5</v>
      </c>
      <c r="C35" s="54">
        <v>-106.8</v>
      </c>
      <c r="D35" s="54">
        <v>-117.2</v>
      </c>
      <c r="E35" s="54">
        <v>-113.1</v>
      </c>
      <c r="F35" s="54">
        <v>-114.9</v>
      </c>
      <c r="G35" s="54">
        <v>-97.4</v>
      </c>
      <c r="H35" s="54">
        <v>-90.2</v>
      </c>
      <c r="I35" s="54">
        <v>-89.6</v>
      </c>
      <c r="J35" s="54">
        <v>-82.7</v>
      </c>
      <c r="K35" s="54">
        <v>-85.7</v>
      </c>
      <c r="L35" s="54">
        <v>-82.2</v>
      </c>
      <c r="M35" s="54">
        <v>-97</v>
      </c>
      <c r="N35" s="54">
        <v>-111.2</v>
      </c>
      <c r="O35" s="54">
        <v>-121.7</v>
      </c>
      <c r="P35" s="54">
        <v>-141.80000000000001</v>
      </c>
      <c r="Q35" s="54">
        <v>-148.80000000000001</v>
      </c>
      <c r="R35" s="54">
        <v>-146.19999999999999</v>
      </c>
      <c r="S35" s="54">
        <v>-174.2</v>
      </c>
      <c r="T35" s="54">
        <v>-177.8</v>
      </c>
      <c r="U35" s="54">
        <v>-164.3</v>
      </c>
      <c r="V35" s="54">
        <v>-198.6</v>
      </c>
      <c r="W35" s="54">
        <v>-200.7</v>
      </c>
      <c r="X35" s="54">
        <v>-225.8</v>
      </c>
      <c r="Y35" s="54">
        <v>-215.6</v>
      </c>
      <c r="Z35" s="54">
        <v>-225.5</v>
      </c>
      <c r="AA35" s="54">
        <v>-263.10000000000002</v>
      </c>
      <c r="AB35" s="54">
        <v>-289.7</v>
      </c>
      <c r="AC35" s="54">
        <v>-383.4</v>
      </c>
      <c r="AD35" s="54">
        <v>-355</v>
      </c>
      <c r="AE35" s="54">
        <v>-322.8</v>
      </c>
      <c r="AF35" s="91"/>
      <c r="AG35" s="54">
        <v>-429.6</v>
      </c>
      <c r="AH35" s="54">
        <v>-392.2</v>
      </c>
      <c r="AI35" s="54">
        <v>-347.6</v>
      </c>
      <c r="AJ35" s="54">
        <v>-523.5</v>
      </c>
      <c r="AK35" s="54">
        <v>-662.4</v>
      </c>
      <c r="AL35" s="54">
        <v>-840.7</v>
      </c>
      <c r="AM35" s="54">
        <v>-1161.5999999999999</v>
      </c>
    </row>
    <row r="36" spans="1:39" ht="15.75" customHeight="1" x14ac:dyDescent="0.3">
      <c r="A36" s="131" t="s">
        <v>247</v>
      </c>
      <c r="B36" s="92">
        <v>24.4</v>
      </c>
      <c r="C36" s="92">
        <v>27.6</v>
      </c>
      <c r="D36" s="92">
        <v>13.7</v>
      </c>
      <c r="E36" s="92">
        <v>21.8</v>
      </c>
      <c r="F36" s="92">
        <v>29.2</v>
      </c>
      <c r="G36" s="92">
        <v>69.7</v>
      </c>
      <c r="H36" s="92">
        <v>169</v>
      </c>
      <c r="I36" s="92">
        <v>227.4</v>
      </c>
      <c r="J36" s="92">
        <v>275.7</v>
      </c>
      <c r="K36" s="92">
        <v>197.7</v>
      </c>
      <c r="L36" s="92">
        <v>155.80000000000001</v>
      </c>
      <c r="M36" s="92">
        <v>202.1</v>
      </c>
      <c r="N36" s="92">
        <v>92.9</v>
      </c>
      <c r="O36" s="92">
        <v>77.3</v>
      </c>
      <c r="P36" s="92">
        <v>36</v>
      </c>
      <c r="Q36" s="92">
        <v>21.7</v>
      </c>
      <c r="R36" s="92">
        <v>34.1</v>
      </c>
      <c r="S36" s="92">
        <v>18.5</v>
      </c>
      <c r="T36" s="92">
        <v>27.4</v>
      </c>
      <c r="U36" s="92">
        <v>27.3</v>
      </c>
      <c r="V36" s="92">
        <v>24.6</v>
      </c>
      <c r="W36" s="92">
        <v>24.2</v>
      </c>
      <c r="X36" s="92">
        <v>22.9</v>
      </c>
      <c r="Y36" s="92">
        <v>27.3</v>
      </c>
      <c r="Z36" s="92">
        <v>35.1</v>
      </c>
      <c r="AA36" s="92">
        <v>32.200000000000003</v>
      </c>
      <c r="AB36" s="92">
        <v>36.9</v>
      </c>
      <c r="AC36" s="92">
        <v>26</v>
      </c>
      <c r="AD36" s="92">
        <v>33.9</v>
      </c>
      <c r="AE36" s="92">
        <v>37.1</v>
      </c>
      <c r="AF36" s="91"/>
      <c r="AG36" s="92">
        <v>87.3</v>
      </c>
      <c r="AH36" s="92">
        <v>495.4</v>
      </c>
      <c r="AI36" s="92">
        <v>831.4</v>
      </c>
      <c r="AJ36" s="92">
        <v>227.9</v>
      </c>
      <c r="AK36" s="92">
        <v>107.3</v>
      </c>
      <c r="AL36" s="92">
        <v>98.9</v>
      </c>
      <c r="AM36" s="92">
        <v>130.19999999999999</v>
      </c>
    </row>
    <row r="37" spans="1:39" ht="15.75" customHeight="1" x14ac:dyDescent="0.3">
      <c r="A37" s="132" t="s">
        <v>249</v>
      </c>
      <c r="B37" s="89">
        <v>154.19999999999999</v>
      </c>
      <c r="C37" s="89">
        <v>170.7</v>
      </c>
      <c r="D37" s="89">
        <v>162.80000000000001</v>
      </c>
      <c r="E37" s="89">
        <v>177.9</v>
      </c>
      <c r="F37" s="89">
        <v>177.5</v>
      </c>
      <c r="G37" s="89">
        <v>226.1</v>
      </c>
      <c r="H37" s="89">
        <v>337.7</v>
      </c>
      <c r="I37" s="89">
        <v>406.7</v>
      </c>
      <c r="J37" s="89">
        <v>457.2</v>
      </c>
      <c r="K37" s="89">
        <v>373.8</v>
      </c>
      <c r="L37" s="89">
        <v>342.7</v>
      </c>
      <c r="M37" s="89">
        <v>398.8</v>
      </c>
      <c r="N37" s="89">
        <v>276.10000000000002</v>
      </c>
      <c r="O37" s="89">
        <v>269.89999999999998</v>
      </c>
      <c r="P37" s="89">
        <v>248.3</v>
      </c>
      <c r="Q37" s="89">
        <v>252</v>
      </c>
      <c r="R37" s="89">
        <v>288.8</v>
      </c>
      <c r="S37" s="89">
        <v>289.8</v>
      </c>
      <c r="T37" s="89">
        <v>332.7</v>
      </c>
      <c r="U37" s="89">
        <v>353.6</v>
      </c>
      <c r="V37" s="89">
        <v>336.9</v>
      </c>
      <c r="W37" s="89">
        <v>367.9</v>
      </c>
      <c r="X37" s="89">
        <v>382.2</v>
      </c>
      <c r="Y37" s="89">
        <v>411.2</v>
      </c>
      <c r="Z37" s="89">
        <v>394.1</v>
      </c>
      <c r="AA37" s="89">
        <v>392</v>
      </c>
      <c r="AB37" s="89">
        <v>404.7</v>
      </c>
      <c r="AC37" s="89">
        <v>302.89999999999998</v>
      </c>
      <c r="AD37" s="89">
        <v>316.3</v>
      </c>
      <c r="AE37" s="89">
        <v>369.3</v>
      </c>
      <c r="AF37" s="91"/>
      <c r="AG37" s="89">
        <v>665.4</v>
      </c>
      <c r="AH37" s="89">
        <v>1148</v>
      </c>
      <c r="AI37" s="89">
        <v>1572.4</v>
      </c>
      <c r="AJ37" s="89">
        <v>1046.0999999999999</v>
      </c>
      <c r="AK37" s="89">
        <v>1264.9000000000001</v>
      </c>
      <c r="AL37" s="89">
        <v>1498</v>
      </c>
      <c r="AM37" s="89">
        <v>1493.7</v>
      </c>
    </row>
    <row r="38" spans="1:39" ht="15.75" customHeight="1" x14ac:dyDescent="0.3">
      <c r="A38" s="130"/>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91"/>
      <c r="AG38" s="54"/>
      <c r="AH38" s="54"/>
      <c r="AI38" s="54"/>
      <c r="AJ38" s="54"/>
      <c r="AK38" s="54"/>
      <c r="AL38" s="54"/>
      <c r="AM38" s="54"/>
    </row>
    <row r="39" spans="1:39" ht="15.75" customHeight="1" x14ac:dyDescent="0.3">
      <c r="A39" s="130" t="s">
        <v>254</v>
      </c>
      <c r="B39" s="54">
        <v>62.6</v>
      </c>
      <c r="C39" s="54">
        <v>58.9</v>
      </c>
      <c r="D39" s="54">
        <v>66.3</v>
      </c>
      <c r="E39" s="54">
        <v>66.3</v>
      </c>
      <c r="F39" s="54">
        <v>67</v>
      </c>
      <c r="G39" s="54">
        <v>69.3</v>
      </c>
      <c r="H39" s="54">
        <v>74.599999999999994</v>
      </c>
      <c r="I39" s="54">
        <v>82.3</v>
      </c>
      <c r="J39" s="54">
        <v>81.7</v>
      </c>
      <c r="K39" s="54">
        <v>77.900000000000006</v>
      </c>
      <c r="L39" s="54">
        <v>82.8</v>
      </c>
      <c r="M39" s="54">
        <v>86.4</v>
      </c>
      <c r="N39" s="54">
        <v>85.2</v>
      </c>
      <c r="O39" s="54">
        <v>80.599999999999994</v>
      </c>
      <c r="P39" s="54">
        <v>72.2</v>
      </c>
      <c r="Q39" s="54">
        <v>71.3</v>
      </c>
      <c r="R39" s="54">
        <v>74.400000000000006</v>
      </c>
      <c r="S39" s="54">
        <v>74.099999999999994</v>
      </c>
      <c r="T39" s="54">
        <v>75.099999999999994</v>
      </c>
      <c r="U39" s="54">
        <v>77.3</v>
      </c>
      <c r="V39" s="54">
        <v>78.099999999999994</v>
      </c>
      <c r="W39" s="54">
        <v>72.900000000000006</v>
      </c>
      <c r="X39" s="54">
        <v>80.3</v>
      </c>
      <c r="Y39" s="54">
        <v>78.599999999999994</v>
      </c>
      <c r="Z39" s="54">
        <v>78.2</v>
      </c>
      <c r="AA39" s="54">
        <v>77.3</v>
      </c>
      <c r="AB39" s="54">
        <v>80.099999999999994</v>
      </c>
      <c r="AC39" s="54">
        <v>78.8</v>
      </c>
      <c r="AD39" s="54">
        <v>80.599999999999994</v>
      </c>
      <c r="AE39" s="54">
        <v>76.099999999999994</v>
      </c>
      <c r="AF39" s="91"/>
      <c r="AG39" s="54">
        <v>254.2</v>
      </c>
      <c r="AH39" s="54">
        <v>293.2</v>
      </c>
      <c r="AI39" s="54">
        <v>328.9</v>
      </c>
      <c r="AJ39" s="54">
        <v>309.3</v>
      </c>
      <c r="AK39" s="54">
        <v>300.89999999999998</v>
      </c>
      <c r="AL39" s="54">
        <v>309.8</v>
      </c>
      <c r="AM39" s="54">
        <v>314.5</v>
      </c>
    </row>
    <row r="40" spans="1:39" ht="15.75" customHeight="1" x14ac:dyDescent="0.3">
      <c r="A40" s="130" t="s">
        <v>256</v>
      </c>
      <c r="B40" s="54">
        <v>4.3</v>
      </c>
      <c r="C40" s="54">
        <v>8.1999999999999993</v>
      </c>
      <c r="D40" s="54">
        <v>12.5</v>
      </c>
      <c r="E40" s="54">
        <v>16.5</v>
      </c>
      <c r="F40" s="54">
        <v>20.8</v>
      </c>
      <c r="G40" s="54">
        <v>25.1</v>
      </c>
      <c r="H40" s="54">
        <v>31.2</v>
      </c>
      <c r="I40" s="54">
        <v>39.5</v>
      </c>
      <c r="J40" s="54">
        <v>43.7</v>
      </c>
      <c r="K40" s="54">
        <v>42.9</v>
      </c>
      <c r="L40" s="54">
        <v>36.4</v>
      </c>
      <c r="M40" s="54">
        <v>33</v>
      </c>
      <c r="N40" s="54">
        <v>26.8</v>
      </c>
      <c r="O40" s="54">
        <v>19.100000000000001</v>
      </c>
      <c r="P40" s="54">
        <v>10</v>
      </c>
      <c r="Q40" s="54">
        <v>9</v>
      </c>
      <c r="R40" s="54">
        <v>5.3</v>
      </c>
      <c r="S40" s="54">
        <v>9</v>
      </c>
      <c r="T40" s="54">
        <v>9.4</v>
      </c>
      <c r="U40" s="54">
        <v>7.1</v>
      </c>
      <c r="V40" s="54">
        <v>8.1999999999999993</v>
      </c>
      <c r="W40" s="54">
        <v>10.4</v>
      </c>
      <c r="X40" s="54">
        <v>18.5</v>
      </c>
      <c r="Y40" s="54">
        <v>20</v>
      </c>
      <c r="Z40" s="54">
        <v>13.3</v>
      </c>
      <c r="AA40" s="54">
        <v>17.2</v>
      </c>
      <c r="AB40" s="54">
        <v>18.2</v>
      </c>
      <c r="AC40" s="54">
        <v>29.3</v>
      </c>
      <c r="AD40" s="54">
        <v>31</v>
      </c>
      <c r="AE40" s="54">
        <v>28.6</v>
      </c>
      <c r="AF40" s="91"/>
      <c r="AG40" s="54">
        <v>41.4</v>
      </c>
      <c r="AH40" s="54">
        <v>116.7</v>
      </c>
      <c r="AI40" s="54">
        <v>156</v>
      </c>
      <c r="AJ40" s="54">
        <v>64.8</v>
      </c>
      <c r="AK40" s="54">
        <v>30.8</v>
      </c>
      <c r="AL40" s="54">
        <v>57.1</v>
      </c>
      <c r="AM40" s="54">
        <v>78.099999999999994</v>
      </c>
    </row>
    <row r="41" spans="1:39" ht="15.75" customHeight="1" x14ac:dyDescent="0.3">
      <c r="A41" s="130" t="s">
        <v>258</v>
      </c>
      <c r="B41" s="54">
        <v>15.1</v>
      </c>
      <c r="C41" s="54">
        <v>16</v>
      </c>
      <c r="D41" s="54">
        <v>20.8</v>
      </c>
      <c r="E41" s="54">
        <v>23.8</v>
      </c>
      <c r="F41" s="54">
        <v>10</v>
      </c>
      <c r="G41" s="54">
        <v>12.3</v>
      </c>
      <c r="H41" s="54">
        <v>13</v>
      </c>
      <c r="I41" s="54">
        <v>12.6</v>
      </c>
      <c r="J41" s="54">
        <v>9</v>
      </c>
      <c r="K41" s="54">
        <v>16.5</v>
      </c>
      <c r="L41" s="54">
        <v>15.7</v>
      </c>
      <c r="M41" s="54">
        <v>13.6</v>
      </c>
      <c r="N41" s="54">
        <v>13.5</v>
      </c>
      <c r="O41" s="54">
        <v>11.4</v>
      </c>
      <c r="P41" s="54">
        <v>12.8</v>
      </c>
      <c r="Q41" s="54">
        <v>14.1</v>
      </c>
      <c r="R41" s="54">
        <v>10.5</v>
      </c>
      <c r="S41" s="54">
        <v>13.3</v>
      </c>
      <c r="T41" s="54">
        <v>10.3</v>
      </c>
      <c r="U41" s="54">
        <v>13.2</v>
      </c>
      <c r="V41" s="54">
        <v>13.2</v>
      </c>
      <c r="W41" s="54">
        <v>13.3</v>
      </c>
      <c r="X41" s="54">
        <v>13.3</v>
      </c>
      <c r="Y41" s="54">
        <v>13.4</v>
      </c>
      <c r="Z41" s="54">
        <v>15.4</v>
      </c>
      <c r="AA41" s="54">
        <v>21.5</v>
      </c>
      <c r="AB41" s="54">
        <v>18.5</v>
      </c>
      <c r="AC41" s="54">
        <v>23.9</v>
      </c>
      <c r="AD41" s="54">
        <v>22.7</v>
      </c>
      <c r="AE41" s="54">
        <v>25.6</v>
      </c>
      <c r="AF41" s="91"/>
      <c r="AG41" s="54">
        <v>75.599999999999994</v>
      </c>
      <c r="AH41" s="54">
        <v>47.8</v>
      </c>
      <c r="AI41" s="54">
        <v>54.8</v>
      </c>
      <c r="AJ41" s="54">
        <v>51.8</v>
      </c>
      <c r="AK41" s="54">
        <v>47.3</v>
      </c>
      <c r="AL41" s="54">
        <v>53.3</v>
      </c>
      <c r="AM41" s="54">
        <v>79.3</v>
      </c>
    </row>
    <row r="42" spans="1:39" ht="15.75" customHeight="1" x14ac:dyDescent="0.3">
      <c r="A42" s="140" t="s">
        <v>259</v>
      </c>
      <c r="B42" s="92">
        <v>26.4</v>
      </c>
      <c r="C42" s="92">
        <v>27.4</v>
      </c>
      <c r="D42" s="92">
        <v>21.9</v>
      </c>
      <c r="E42" s="92">
        <v>21.9</v>
      </c>
      <c r="F42" s="92">
        <v>23.6</v>
      </c>
      <c r="G42" s="92">
        <v>19.2</v>
      </c>
      <c r="H42" s="92">
        <v>22.2</v>
      </c>
      <c r="I42" s="92">
        <v>32.6</v>
      </c>
      <c r="J42" s="92">
        <v>38.700000000000003</v>
      </c>
      <c r="K42" s="92">
        <v>35.1</v>
      </c>
      <c r="L42" s="92">
        <v>35.6</v>
      </c>
      <c r="M42" s="92">
        <v>30.6</v>
      </c>
      <c r="N42" s="92">
        <v>31.2</v>
      </c>
      <c r="O42" s="92">
        <v>38.5</v>
      </c>
      <c r="P42" s="92">
        <v>50.2</v>
      </c>
      <c r="Q42" s="92">
        <v>59.7</v>
      </c>
      <c r="R42" s="92">
        <v>72.5</v>
      </c>
      <c r="S42" s="92">
        <v>93.7</v>
      </c>
      <c r="T42" s="92">
        <v>87.5</v>
      </c>
      <c r="U42" s="92">
        <v>97.8</v>
      </c>
      <c r="V42" s="92">
        <v>95.8</v>
      </c>
      <c r="W42" s="92">
        <v>113.6</v>
      </c>
      <c r="X42" s="92">
        <v>116.9</v>
      </c>
      <c r="Y42" s="92">
        <v>116.6</v>
      </c>
      <c r="Z42" s="92">
        <v>119.2</v>
      </c>
      <c r="AA42" s="92">
        <v>129.6</v>
      </c>
      <c r="AB42" s="92">
        <v>133</v>
      </c>
      <c r="AC42" s="92">
        <v>125.7</v>
      </c>
      <c r="AD42" s="92">
        <v>125.3</v>
      </c>
      <c r="AE42" s="92">
        <v>139.80000000000001</v>
      </c>
      <c r="AF42" s="91"/>
      <c r="AG42" s="92">
        <v>97.5</v>
      </c>
      <c r="AH42" s="92">
        <v>97.6</v>
      </c>
      <c r="AI42" s="92">
        <v>140.1</v>
      </c>
      <c r="AJ42" s="92">
        <v>179.5</v>
      </c>
      <c r="AK42" s="92">
        <v>351.6</v>
      </c>
      <c r="AL42" s="92">
        <v>442.9</v>
      </c>
      <c r="AM42" s="92">
        <v>507.5</v>
      </c>
    </row>
    <row r="43" spans="1:39" ht="15.75" customHeight="1" x14ac:dyDescent="0.3">
      <c r="A43" s="34" t="s">
        <v>262</v>
      </c>
      <c r="B43" s="89">
        <v>108.4</v>
      </c>
      <c r="C43" s="89">
        <v>110.5</v>
      </c>
      <c r="D43" s="89">
        <v>121.5</v>
      </c>
      <c r="E43" s="89">
        <v>128.5</v>
      </c>
      <c r="F43" s="89">
        <v>121.4</v>
      </c>
      <c r="G43" s="89">
        <v>125.9</v>
      </c>
      <c r="H43" s="89">
        <v>141</v>
      </c>
      <c r="I43" s="89">
        <v>167</v>
      </c>
      <c r="J43" s="89">
        <v>173.1</v>
      </c>
      <c r="K43" s="89">
        <v>172.4</v>
      </c>
      <c r="L43" s="89">
        <v>170.5</v>
      </c>
      <c r="M43" s="89">
        <v>163.6</v>
      </c>
      <c r="N43" s="89">
        <v>156.69999999999999</v>
      </c>
      <c r="O43" s="89">
        <v>149.6</v>
      </c>
      <c r="P43" s="89">
        <v>145.19999999999999</v>
      </c>
      <c r="Q43" s="89">
        <v>154.1</v>
      </c>
      <c r="R43" s="89">
        <v>162.69999999999999</v>
      </c>
      <c r="S43" s="89">
        <v>190.1</v>
      </c>
      <c r="T43" s="89">
        <v>182.3</v>
      </c>
      <c r="U43" s="89">
        <v>195.4</v>
      </c>
      <c r="V43" s="89">
        <v>195.3</v>
      </c>
      <c r="W43" s="89">
        <v>210.2</v>
      </c>
      <c r="X43" s="89">
        <v>229</v>
      </c>
      <c r="Y43" s="89">
        <v>228.6</v>
      </c>
      <c r="Z43" s="89">
        <v>226.1</v>
      </c>
      <c r="AA43" s="89">
        <v>245.6</v>
      </c>
      <c r="AB43" s="89">
        <v>249.8</v>
      </c>
      <c r="AC43" s="89">
        <v>257.7</v>
      </c>
      <c r="AD43" s="89">
        <v>259.60000000000002</v>
      </c>
      <c r="AE43" s="89">
        <v>270.2</v>
      </c>
      <c r="AF43" s="91"/>
      <c r="AG43" s="89">
        <v>468.7</v>
      </c>
      <c r="AH43" s="89">
        <v>555.29999999999995</v>
      </c>
      <c r="AI43" s="89">
        <v>679.8</v>
      </c>
      <c r="AJ43" s="89">
        <v>605.4</v>
      </c>
      <c r="AK43" s="89">
        <v>730.6</v>
      </c>
      <c r="AL43" s="89">
        <v>863.1</v>
      </c>
      <c r="AM43" s="89">
        <v>979.4</v>
      </c>
    </row>
    <row r="44" spans="1:39" ht="15.75" customHeight="1" x14ac:dyDescent="0.3">
      <c r="A44" s="7"/>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91"/>
      <c r="AG44" s="54"/>
      <c r="AH44" s="54"/>
      <c r="AI44" s="54"/>
      <c r="AJ44" s="54"/>
      <c r="AK44" s="54"/>
      <c r="AL44" s="54"/>
      <c r="AM44" s="54"/>
    </row>
    <row r="45" spans="1:39" ht="15.75" customHeight="1" x14ac:dyDescent="0.3">
      <c r="A45" s="93" t="s">
        <v>265</v>
      </c>
      <c r="B45" s="94">
        <v>45.8</v>
      </c>
      <c r="C45" s="94">
        <v>60</v>
      </c>
      <c r="D45" s="94">
        <v>41.4</v>
      </c>
      <c r="E45" s="94">
        <v>49.5</v>
      </c>
      <c r="F45" s="94">
        <v>56.1</v>
      </c>
      <c r="G45" s="94">
        <v>100.1</v>
      </c>
      <c r="H45" s="94">
        <v>196.7</v>
      </c>
      <c r="I45" s="94">
        <v>239.7</v>
      </c>
      <c r="J45" s="94">
        <v>284.10000000000002</v>
      </c>
      <c r="K45" s="94">
        <v>201.3</v>
      </c>
      <c r="L45" s="94">
        <v>172.1</v>
      </c>
      <c r="M45" s="94">
        <v>235.1</v>
      </c>
      <c r="N45" s="94">
        <v>119.5</v>
      </c>
      <c r="O45" s="94">
        <v>120.2</v>
      </c>
      <c r="P45" s="94">
        <v>103.1</v>
      </c>
      <c r="Q45" s="94">
        <v>97.8</v>
      </c>
      <c r="R45" s="94">
        <v>126</v>
      </c>
      <c r="S45" s="94">
        <v>99.7</v>
      </c>
      <c r="T45" s="94">
        <v>150.5</v>
      </c>
      <c r="U45" s="94">
        <v>158.19999999999999</v>
      </c>
      <c r="V45" s="94">
        <v>141.5</v>
      </c>
      <c r="W45" s="94">
        <v>157.6</v>
      </c>
      <c r="X45" s="94">
        <v>153.1</v>
      </c>
      <c r="Y45" s="94">
        <v>182.6</v>
      </c>
      <c r="Z45" s="94">
        <v>168.1</v>
      </c>
      <c r="AA45" s="94">
        <v>146.30000000000001</v>
      </c>
      <c r="AB45" s="94">
        <v>154.9</v>
      </c>
      <c r="AC45" s="94">
        <v>45.2</v>
      </c>
      <c r="AD45" s="94">
        <v>56.7</v>
      </c>
      <c r="AE45" s="94">
        <v>99.1</v>
      </c>
      <c r="AF45" s="90"/>
      <c r="AG45" s="94">
        <v>196.7</v>
      </c>
      <c r="AH45" s="94">
        <v>592.6</v>
      </c>
      <c r="AI45" s="94">
        <v>892.7</v>
      </c>
      <c r="AJ45" s="94">
        <v>440.6</v>
      </c>
      <c r="AK45" s="94">
        <v>534.5</v>
      </c>
      <c r="AL45" s="94">
        <v>634.9</v>
      </c>
      <c r="AM45" s="94">
        <v>514.5</v>
      </c>
    </row>
    <row r="46" spans="1:39" ht="15.75"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row>
    <row r="47" spans="1:39" ht="15.75" customHeight="1" x14ac:dyDescent="0.3">
      <c r="A47" s="7" t="s">
        <v>268</v>
      </c>
      <c r="B47" s="54">
        <v>-164.9</v>
      </c>
      <c r="C47" s="54">
        <v>-259.2</v>
      </c>
      <c r="D47" s="54">
        <v>-295.5</v>
      </c>
      <c r="E47" s="54">
        <v>160.6</v>
      </c>
      <c r="F47" s="54">
        <v>-920.3</v>
      </c>
      <c r="G47" s="54">
        <v>-108.4</v>
      </c>
      <c r="H47" s="54">
        <v>-37</v>
      </c>
      <c r="I47" s="54">
        <v>-44.2</v>
      </c>
      <c r="J47" s="54">
        <v>306.10000000000002</v>
      </c>
      <c r="K47" s="54">
        <v>-250.6</v>
      </c>
      <c r="L47" s="54">
        <v>-65.5</v>
      </c>
      <c r="M47" s="54">
        <v>-58.4</v>
      </c>
      <c r="N47" s="54">
        <v>324.10000000000002</v>
      </c>
      <c r="O47" s="54">
        <v>233.8</v>
      </c>
      <c r="P47" s="54">
        <v>237.2</v>
      </c>
      <c r="Q47" s="54">
        <v>82.6</v>
      </c>
      <c r="R47" s="54">
        <v>-90.3</v>
      </c>
      <c r="S47" s="54">
        <v>118.9</v>
      </c>
      <c r="T47" s="54">
        <v>398.9</v>
      </c>
      <c r="U47" s="54">
        <v>-370.7</v>
      </c>
      <c r="V47" s="54">
        <v>170</v>
      </c>
      <c r="W47" s="54">
        <v>99.4</v>
      </c>
      <c r="X47" s="54">
        <v>-402.4</v>
      </c>
      <c r="Y47" s="54">
        <v>540.4</v>
      </c>
      <c r="Z47" s="54">
        <v>-205.5</v>
      </c>
      <c r="AA47" s="54">
        <v>15.9</v>
      </c>
      <c r="AB47" s="54">
        <v>-102.5</v>
      </c>
      <c r="AC47" s="54">
        <v>40.4</v>
      </c>
      <c r="AD47" s="54">
        <v>183</v>
      </c>
      <c r="AE47" s="54">
        <v>118.3</v>
      </c>
      <c r="AF47" s="91"/>
      <c r="AG47" s="54">
        <v>-559</v>
      </c>
      <c r="AH47" s="54">
        <v>-1109.8</v>
      </c>
      <c r="AI47" s="54">
        <v>-68.3</v>
      </c>
      <c r="AJ47" s="54">
        <v>877.7</v>
      </c>
      <c r="AK47" s="54">
        <v>56.8</v>
      </c>
      <c r="AL47" s="54">
        <v>407.4</v>
      </c>
      <c r="AM47" s="54">
        <v>-251.7</v>
      </c>
    </row>
    <row r="48" spans="1:39" ht="15.75" customHeight="1" x14ac:dyDescent="0.3">
      <c r="A48" s="7" t="s">
        <v>270</v>
      </c>
      <c r="B48" s="54">
        <v>138.69999999999999</v>
      </c>
      <c r="C48" s="54">
        <v>206.8</v>
      </c>
      <c r="D48" s="54">
        <v>254</v>
      </c>
      <c r="E48" s="54">
        <v>-194.7</v>
      </c>
      <c r="F48" s="54">
        <v>1051.0999999999999</v>
      </c>
      <c r="G48" s="54">
        <v>-15.2</v>
      </c>
      <c r="H48" s="54">
        <v>9.6</v>
      </c>
      <c r="I48" s="54">
        <v>-102.4</v>
      </c>
      <c r="J48" s="54">
        <v>-443.2</v>
      </c>
      <c r="K48" s="54">
        <v>91.1</v>
      </c>
      <c r="L48" s="54">
        <v>-86.5</v>
      </c>
      <c r="M48" s="54">
        <v>-37.700000000000003</v>
      </c>
      <c r="N48" s="54">
        <v>-217.9</v>
      </c>
      <c r="O48" s="54">
        <v>-176</v>
      </c>
      <c r="P48" s="54">
        <v>-164.7</v>
      </c>
      <c r="Q48" s="54">
        <v>-72.900000000000006</v>
      </c>
      <c r="R48" s="54">
        <v>47.2</v>
      </c>
      <c r="S48" s="54">
        <v>-155.1</v>
      </c>
      <c r="T48" s="54">
        <v>-423.7</v>
      </c>
      <c r="U48" s="54">
        <v>294.8</v>
      </c>
      <c r="V48" s="54">
        <v>-294.39999999999998</v>
      </c>
      <c r="W48" s="54">
        <v>-165.8</v>
      </c>
      <c r="X48" s="54">
        <v>258.39999999999998</v>
      </c>
      <c r="Y48" s="54">
        <v>-622.5</v>
      </c>
      <c r="Z48" s="54">
        <v>110.2</v>
      </c>
      <c r="AA48" s="54">
        <v>-111.6</v>
      </c>
      <c r="AB48" s="54">
        <v>105.1</v>
      </c>
      <c r="AC48" s="54">
        <v>-36.799999999999997</v>
      </c>
      <c r="AD48" s="54">
        <v>-221.1</v>
      </c>
      <c r="AE48" s="54">
        <v>-187.3</v>
      </c>
      <c r="AF48" s="91"/>
      <c r="AG48" s="54">
        <v>404.8</v>
      </c>
      <c r="AH48" s="54">
        <v>943.2</v>
      </c>
      <c r="AI48" s="54">
        <v>-476.2</v>
      </c>
      <c r="AJ48" s="54">
        <v>-631.5</v>
      </c>
      <c r="AK48" s="54">
        <v>-236.8</v>
      </c>
      <c r="AL48" s="54">
        <v>-824.4</v>
      </c>
      <c r="AM48" s="54">
        <v>66.7</v>
      </c>
    </row>
    <row r="49" spans="1:39" ht="15.75" customHeight="1" x14ac:dyDescent="0.3">
      <c r="A49" s="72" t="s">
        <v>272</v>
      </c>
      <c r="B49" s="92">
        <v>2.2000000000000002</v>
      </c>
      <c r="C49" s="92">
        <v>2.6</v>
      </c>
      <c r="D49" s="92">
        <v>-1.8</v>
      </c>
      <c r="E49" s="92">
        <v>-10.199999999999999</v>
      </c>
      <c r="F49" s="92">
        <v>-2.2999999999999998</v>
      </c>
      <c r="G49" s="92">
        <v>-25.8</v>
      </c>
      <c r="H49" s="92">
        <v>-40.5</v>
      </c>
      <c r="I49" s="92">
        <v>-45.6</v>
      </c>
      <c r="J49" s="92">
        <v>19.899999999999999</v>
      </c>
      <c r="K49" s="92">
        <v>16</v>
      </c>
      <c r="L49" s="92">
        <v>11.5</v>
      </c>
      <c r="M49" s="92">
        <v>4.3</v>
      </c>
      <c r="N49" s="92">
        <v>32.9</v>
      </c>
      <c r="O49" s="92">
        <v>21.5</v>
      </c>
      <c r="P49" s="92">
        <v>3.2</v>
      </c>
      <c r="Q49" s="92">
        <v>-13.2</v>
      </c>
      <c r="R49" s="92">
        <v>6.1</v>
      </c>
      <c r="S49" s="92">
        <v>7.5</v>
      </c>
      <c r="T49" s="92">
        <v>6</v>
      </c>
      <c r="U49" s="92">
        <v>-5.7</v>
      </c>
      <c r="V49" s="92">
        <v>6.6</v>
      </c>
      <c r="W49" s="92">
        <v>-0.6</v>
      </c>
      <c r="X49" s="92">
        <v>-5.7</v>
      </c>
      <c r="Y49" s="92">
        <v>-13.3</v>
      </c>
      <c r="Z49" s="92">
        <v>3.2</v>
      </c>
      <c r="AA49" s="92">
        <v>3.6</v>
      </c>
      <c r="AB49" s="92">
        <v>-0.1</v>
      </c>
      <c r="AC49" s="92">
        <v>-11.4</v>
      </c>
      <c r="AD49" s="92">
        <v>-6</v>
      </c>
      <c r="AE49" s="92">
        <v>-8.4</v>
      </c>
      <c r="AF49" s="91"/>
      <c r="AG49" s="92">
        <v>-7.3</v>
      </c>
      <c r="AH49" s="92">
        <v>-114.1</v>
      </c>
      <c r="AI49" s="92">
        <v>51.7</v>
      </c>
      <c r="AJ49" s="92">
        <v>44.4</v>
      </c>
      <c r="AK49" s="92">
        <v>13.9</v>
      </c>
      <c r="AL49" s="92">
        <v>-13</v>
      </c>
      <c r="AM49" s="92">
        <v>-4.7</v>
      </c>
    </row>
    <row r="50" spans="1:39" ht="15.75" customHeight="1" x14ac:dyDescent="0.3">
      <c r="A50" s="34" t="s">
        <v>274</v>
      </c>
      <c r="B50" s="89">
        <v>-24</v>
      </c>
      <c r="C50" s="89">
        <v>-49.8</v>
      </c>
      <c r="D50" s="89">
        <v>-43.3</v>
      </c>
      <c r="E50" s="89">
        <v>-44.3</v>
      </c>
      <c r="F50" s="89">
        <v>128.5</v>
      </c>
      <c r="G50" s="89">
        <v>-149.4</v>
      </c>
      <c r="H50" s="89">
        <v>-67.900000000000006</v>
      </c>
      <c r="I50" s="89">
        <v>-192.2</v>
      </c>
      <c r="J50" s="89">
        <v>-117.2</v>
      </c>
      <c r="K50" s="89">
        <v>-143.5</v>
      </c>
      <c r="L50" s="89">
        <v>-140.5</v>
      </c>
      <c r="M50" s="89">
        <v>-91.8</v>
      </c>
      <c r="N50" s="89">
        <v>139.1</v>
      </c>
      <c r="O50" s="89">
        <v>79.3</v>
      </c>
      <c r="P50" s="89">
        <v>75.7</v>
      </c>
      <c r="Q50" s="89">
        <v>-3.5</v>
      </c>
      <c r="R50" s="89">
        <v>-37</v>
      </c>
      <c r="S50" s="89">
        <v>-28.7</v>
      </c>
      <c r="T50" s="89">
        <v>-18.8</v>
      </c>
      <c r="U50" s="89">
        <v>-81.599999999999994</v>
      </c>
      <c r="V50" s="89">
        <v>-117.8</v>
      </c>
      <c r="W50" s="89">
        <v>-67</v>
      </c>
      <c r="X50" s="89">
        <v>-149.69999999999999</v>
      </c>
      <c r="Y50" s="89">
        <v>-95.4</v>
      </c>
      <c r="Z50" s="89">
        <v>-92.1</v>
      </c>
      <c r="AA50" s="89">
        <v>-92.1</v>
      </c>
      <c r="AB50" s="89">
        <v>2.5</v>
      </c>
      <c r="AC50" s="89">
        <v>-7.8</v>
      </c>
      <c r="AD50" s="89">
        <v>-44.1</v>
      </c>
      <c r="AE50" s="89">
        <v>-77.400000000000006</v>
      </c>
      <c r="AF50" s="91"/>
      <c r="AG50" s="89">
        <v>-161.5</v>
      </c>
      <c r="AH50" s="89">
        <v>-280.7</v>
      </c>
      <c r="AI50" s="89">
        <v>-492.8</v>
      </c>
      <c r="AJ50" s="89">
        <v>290.60000000000002</v>
      </c>
      <c r="AK50" s="89">
        <v>-166.1</v>
      </c>
      <c r="AL50" s="89">
        <v>-430</v>
      </c>
      <c r="AM50" s="89">
        <v>-189.7</v>
      </c>
    </row>
    <row r="51" spans="1:39" ht="15.75" customHeight="1" x14ac:dyDescent="0.3">
      <c r="A51" s="3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91"/>
      <c r="AG51" s="54"/>
      <c r="AH51" s="54"/>
      <c r="AI51" s="54"/>
      <c r="AJ51" s="54"/>
      <c r="AK51" s="54"/>
      <c r="AL51" s="54"/>
      <c r="AM51" s="54"/>
    </row>
    <row r="52" spans="1:39" ht="15.75" customHeight="1" x14ac:dyDescent="0.3">
      <c r="A52" s="93" t="s">
        <v>276</v>
      </c>
      <c r="B52" s="94">
        <v>21.5</v>
      </c>
      <c r="C52" s="94">
        <v>10.1</v>
      </c>
      <c r="D52" s="94">
        <v>-2</v>
      </c>
      <c r="E52" s="94">
        <v>5.3</v>
      </c>
      <c r="F52" s="94">
        <v>184.6</v>
      </c>
      <c r="G52" s="94">
        <v>-49.2</v>
      </c>
      <c r="H52" s="94">
        <v>128.9</v>
      </c>
      <c r="I52" s="94">
        <v>47.4</v>
      </c>
      <c r="J52" s="94">
        <v>167</v>
      </c>
      <c r="K52" s="94">
        <v>57.8</v>
      </c>
      <c r="L52" s="94">
        <v>31.7</v>
      </c>
      <c r="M52" s="94">
        <v>143.30000000000001</v>
      </c>
      <c r="N52" s="94">
        <v>258.60000000000002</v>
      </c>
      <c r="O52" s="94">
        <v>199.5</v>
      </c>
      <c r="P52" s="94">
        <v>178.8</v>
      </c>
      <c r="Q52" s="94">
        <v>94.2</v>
      </c>
      <c r="R52" s="94">
        <v>89.1</v>
      </c>
      <c r="S52" s="94">
        <v>71</v>
      </c>
      <c r="T52" s="94">
        <v>131.69999999999999</v>
      </c>
      <c r="U52" s="94">
        <v>76.599999999999994</v>
      </c>
      <c r="V52" s="94">
        <v>23.7</v>
      </c>
      <c r="W52" s="94">
        <v>90.7</v>
      </c>
      <c r="X52" s="94">
        <v>3.4</v>
      </c>
      <c r="Y52" s="94">
        <v>87.3</v>
      </c>
      <c r="Z52" s="94">
        <v>76</v>
      </c>
      <c r="AA52" s="94">
        <v>54.2</v>
      </c>
      <c r="AB52" s="94">
        <v>157.4</v>
      </c>
      <c r="AC52" s="94">
        <v>37.299999999999997</v>
      </c>
      <c r="AD52" s="94">
        <v>12.7</v>
      </c>
      <c r="AE52" s="94">
        <v>21.7</v>
      </c>
      <c r="AF52" s="90"/>
      <c r="AG52" s="94">
        <v>34.9</v>
      </c>
      <c r="AH52" s="94">
        <v>311.8</v>
      </c>
      <c r="AI52" s="94">
        <v>399.9</v>
      </c>
      <c r="AJ52" s="94">
        <v>731.2</v>
      </c>
      <c r="AK52" s="94">
        <v>368.4</v>
      </c>
      <c r="AL52" s="94">
        <v>205</v>
      </c>
      <c r="AM52" s="94">
        <v>324.89999999999998</v>
      </c>
    </row>
    <row r="53" spans="1:39" ht="15.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row>
    <row r="54" spans="1:39" ht="15.75" customHeight="1" x14ac:dyDescent="0.3">
      <c r="A54" s="96" t="s">
        <v>277</v>
      </c>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7"/>
      <c r="AG54" s="15"/>
      <c r="AH54" s="15"/>
      <c r="AI54" s="15"/>
      <c r="AJ54" s="15"/>
      <c r="AK54" s="15"/>
      <c r="AL54" s="15"/>
      <c r="AM54" s="15"/>
    </row>
    <row r="55" spans="1:39" ht="15.75" customHeight="1" x14ac:dyDescent="0.3">
      <c r="A55" s="7" t="s">
        <v>278</v>
      </c>
      <c r="B55" s="40">
        <v>204636</v>
      </c>
      <c r="C55" s="40">
        <v>223408</v>
      </c>
      <c r="D55" s="40">
        <v>225340</v>
      </c>
      <c r="E55" s="40">
        <v>227867</v>
      </c>
      <c r="F55" s="40">
        <v>233270</v>
      </c>
      <c r="G55" s="40">
        <v>239397</v>
      </c>
      <c r="H55" s="40">
        <v>240610</v>
      </c>
      <c r="I55" s="40">
        <v>245400</v>
      </c>
      <c r="J55" s="40">
        <v>252332</v>
      </c>
      <c r="K55" s="40">
        <v>260501</v>
      </c>
      <c r="L55" s="40">
        <v>269050</v>
      </c>
      <c r="M55" s="40">
        <v>277402</v>
      </c>
      <c r="N55" s="40">
        <v>287816</v>
      </c>
      <c r="O55" s="40">
        <v>295923</v>
      </c>
      <c r="P55" s="40">
        <v>300887</v>
      </c>
      <c r="Q55" s="40">
        <v>308123</v>
      </c>
      <c r="R55" s="40">
        <v>318099</v>
      </c>
      <c r="S55" s="40">
        <v>327985</v>
      </c>
      <c r="T55" s="40">
        <v>341983</v>
      </c>
      <c r="U55" s="40">
        <v>356479</v>
      </c>
      <c r="V55" s="40">
        <v>374564</v>
      </c>
      <c r="W55" s="40">
        <v>386605</v>
      </c>
      <c r="X55" s="40">
        <v>402559</v>
      </c>
      <c r="Y55" s="40">
        <v>416418</v>
      </c>
      <c r="Z55" s="40">
        <v>434204</v>
      </c>
      <c r="AA55" s="40">
        <v>449139</v>
      </c>
      <c r="AB55" s="40">
        <v>469934</v>
      </c>
      <c r="AC55" s="40">
        <v>477602</v>
      </c>
      <c r="AD55" s="40">
        <v>470966</v>
      </c>
      <c r="AE55" s="40">
        <v>483817</v>
      </c>
      <c r="AF55" s="7"/>
      <c r="AG55" s="40">
        <v>204636</v>
      </c>
      <c r="AH55" s="40">
        <v>233270</v>
      </c>
      <c r="AI55" s="40">
        <v>252332</v>
      </c>
      <c r="AJ55" s="40">
        <v>287816</v>
      </c>
      <c r="AK55" s="40">
        <v>318099</v>
      </c>
      <c r="AL55" s="40">
        <v>374564</v>
      </c>
      <c r="AM55" s="40">
        <v>434204</v>
      </c>
    </row>
    <row r="56" spans="1:39" ht="15.75" customHeight="1" x14ac:dyDescent="0.3">
      <c r="A56" s="7" t="s">
        <v>279</v>
      </c>
      <c r="B56" s="40">
        <v>8479</v>
      </c>
      <c r="C56" s="40">
        <v>13383</v>
      </c>
      <c r="D56" s="40">
        <v>18209</v>
      </c>
      <c r="E56" s="40">
        <v>21843</v>
      </c>
      <c r="F56" s="40">
        <v>19206</v>
      </c>
      <c r="G56" s="40">
        <v>18730</v>
      </c>
      <c r="H56" s="40">
        <v>26810</v>
      </c>
      <c r="I56" s="40">
        <v>31421</v>
      </c>
      <c r="J56" s="40">
        <v>33214</v>
      </c>
      <c r="K56" s="40">
        <v>30822</v>
      </c>
      <c r="L56" s="40">
        <v>30495</v>
      </c>
      <c r="M56" s="40">
        <v>29934</v>
      </c>
      <c r="N56" s="40">
        <v>23493</v>
      </c>
      <c r="O56" s="40">
        <v>16368</v>
      </c>
      <c r="P56" s="40">
        <v>15790</v>
      </c>
      <c r="Q56" s="40">
        <v>16230</v>
      </c>
      <c r="R56" s="40">
        <v>16146</v>
      </c>
      <c r="S56" s="40">
        <v>21851</v>
      </c>
      <c r="T56" s="40">
        <v>22324</v>
      </c>
      <c r="U56" s="40">
        <v>24205</v>
      </c>
      <c r="V56" s="40">
        <v>19951</v>
      </c>
      <c r="W56" s="40">
        <v>24935</v>
      </c>
      <c r="X56" s="40">
        <v>25747</v>
      </c>
      <c r="Y56" s="40">
        <v>32185</v>
      </c>
      <c r="Z56" s="40">
        <v>26144</v>
      </c>
      <c r="AA56" s="40">
        <v>34797</v>
      </c>
      <c r="AB56" s="40">
        <v>33149</v>
      </c>
      <c r="AC56" s="40">
        <v>38512</v>
      </c>
      <c r="AD56" s="40">
        <v>34242</v>
      </c>
      <c r="AE56" s="40">
        <v>32327</v>
      </c>
      <c r="AF56" s="7"/>
      <c r="AG56" s="40">
        <v>61912</v>
      </c>
      <c r="AH56" s="40">
        <v>96166</v>
      </c>
      <c r="AI56" s="40">
        <v>124463</v>
      </c>
      <c r="AJ56" s="40">
        <v>71881</v>
      </c>
      <c r="AK56" s="40">
        <v>84526</v>
      </c>
      <c r="AL56" s="40">
        <v>102818</v>
      </c>
      <c r="AM56" s="40">
        <v>132602</v>
      </c>
    </row>
    <row r="57" spans="1:39" ht="15.75" customHeight="1" x14ac:dyDescent="0.3">
      <c r="A57" s="7" t="s">
        <v>280</v>
      </c>
      <c r="B57" s="40">
        <v>16270</v>
      </c>
      <c r="C57" s="40">
        <v>0</v>
      </c>
      <c r="D57" s="40">
        <v>0</v>
      </c>
      <c r="E57" s="40">
        <v>0</v>
      </c>
      <c r="F57" s="40">
        <v>2386</v>
      </c>
      <c r="G57" s="40">
        <v>0</v>
      </c>
      <c r="H57" s="40">
        <v>0</v>
      </c>
      <c r="I57" s="40">
        <v>0</v>
      </c>
      <c r="J57" s="40">
        <v>0</v>
      </c>
      <c r="K57" s="40">
        <v>0</v>
      </c>
      <c r="L57" s="40">
        <v>0</v>
      </c>
      <c r="M57" s="40">
        <v>0</v>
      </c>
      <c r="N57" s="40">
        <v>0</v>
      </c>
      <c r="O57" s="40">
        <v>0</v>
      </c>
      <c r="P57" s="40">
        <v>0</v>
      </c>
      <c r="Q57" s="40">
        <v>0</v>
      </c>
      <c r="R57" s="40">
        <v>0</v>
      </c>
      <c r="S57" s="40">
        <v>0</v>
      </c>
      <c r="T57" s="40">
        <v>0</v>
      </c>
      <c r="U57" s="40">
        <v>0</v>
      </c>
      <c r="V57" s="40">
        <v>0</v>
      </c>
      <c r="W57" s="40">
        <v>0</v>
      </c>
      <c r="X57" s="40">
        <v>0</v>
      </c>
      <c r="Y57" s="40">
        <v>0</v>
      </c>
      <c r="Z57" s="40">
        <v>0</v>
      </c>
      <c r="AA57" s="40">
        <v>0</v>
      </c>
      <c r="AB57" s="40">
        <v>0</v>
      </c>
      <c r="AC57" s="40">
        <v>0</v>
      </c>
      <c r="AD57" s="40">
        <v>0</v>
      </c>
      <c r="AE57" s="40">
        <v>0</v>
      </c>
      <c r="AF57" s="7"/>
      <c r="AG57" s="40">
        <v>16300</v>
      </c>
      <c r="AH57" s="40">
        <v>2400</v>
      </c>
      <c r="AI57" s="40">
        <v>0</v>
      </c>
      <c r="AJ57" s="40">
        <v>0</v>
      </c>
      <c r="AK57" s="40">
        <v>0</v>
      </c>
      <c r="AL57" s="40">
        <v>0</v>
      </c>
      <c r="AM57" s="40">
        <v>0</v>
      </c>
    </row>
    <row r="58" spans="1:39" ht="15.75" customHeight="1" x14ac:dyDescent="0.3">
      <c r="A58" s="7" t="s">
        <v>281</v>
      </c>
      <c r="B58" s="40">
        <v>0</v>
      </c>
      <c r="C58" s="40">
        <v>0</v>
      </c>
      <c r="D58" s="40">
        <v>0</v>
      </c>
      <c r="E58" s="40">
        <v>0</v>
      </c>
      <c r="F58" s="40">
        <v>0</v>
      </c>
      <c r="G58" s="40">
        <v>0</v>
      </c>
      <c r="H58" s="40">
        <v>0</v>
      </c>
      <c r="I58" s="40">
        <v>0</v>
      </c>
      <c r="J58" s="40">
        <v>0</v>
      </c>
      <c r="K58" s="40">
        <v>0</v>
      </c>
      <c r="L58" s="40">
        <v>0</v>
      </c>
      <c r="M58" s="40">
        <v>0</v>
      </c>
      <c r="N58" s="40">
        <v>0</v>
      </c>
      <c r="O58" s="40">
        <v>0</v>
      </c>
      <c r="P58" s="40">
        <v>0</v>
      </c>
      <c r="Q58" s="40">
        <v>0</v>
      </c>
      <c r="R58" s="40">
        <v>0</v>
      </c>
      <c r="S58" s="40">
        <v>0</v>
      </c>
      <c r="T58" s="40">
        <v>0</v>
      </c>
      <c r="U58" s="40">
        <v>0</v>
      </c>
      <c r="V58" s="40">
        <v>0</v>
      </c>
      <c r="W58" s="40">
        <v>0</v>
      </c>
      <c r="X58" s="40">
        <v>0</v>
      </c>
      <c r="Y58" s="40">
        <v>0</v>
      </c>
      <c r="Z58" s="40">
        <v>0</v>
      </c>
      <c r="AA58" s="40">
        <v>0</v>
      </c>
      <c r="AB58" s="40">
        <v>-11800</v>
      </c>
      <c r="AC58" s="40">
        <v>-24427</v>
      </c>
      <c r="AD58" s="40">
        <v>0</v>
      </c>
      <c r="AE58" s="40">
        <v>0</v>
      </c>
      <c r="AF58" s="7"/>
      <c r="AG58" s="40">
        <v>0</v>
      </c>
      <c r="AH58" s="40">
        <v>0</v>
      </c>
      <c r="AI58" s="40">
        <v>0</v>
      </c>
      <c r="AJ58" s="40">
        <v>0</v>
      </c>
      <c r="AK58" s="40">
        <v>0</v>
      </c>
      <c r="AL58" s="40">
        <v>0</v>
      </c>
      <c r="AM58" s="40">
        <v>-36227</v>
      </c>
    </row>
    <row r="59" spans="1:39" ht="15.75" customHeight="1" x14ac:dyDescent="0.3">
      <c r="A59" s="72" t="s">
        <v>282</v>
      </c>
      <c r="B59" s="43">
        <v>-5977</v>
      </c>
      <c r="C59" s="43">
        <v>-11451</v>
      </c>
      <c r="D59" s="43">
        <v>-15682</v>
      </c>
      <c r="E59" s="43">
        <v>-16440</v>
      </c>
      <c r="F59" s="43">
        <v>-15465</v>
      </c>
      <c r="G59" s="43">
        <v>-17516</v>
      </c>
      <c r="H59" s="43">
        <v>-22020</v>
      </c>
      <c r="I59" s="43">
        <v>-24489</v>
      </c>
      <c r="J59" s="43">
        <v>-25046</v>
      </c>
      <c r="K59" s="43">
        <v>-22273</v>
      </c>
      <c r="L59" s="43">
        <v>-22143</v>
      </c>
      <c r="M59" s="43">
        <v>-19520</v>
      </c>
      <c r="N59" s="43">
        <v>-15386</v>
      </c>
      <c r="O59" s="43">
        <v>-11404</v>
      </c>
      <c r="P59" s="43">
        <v>-8554</v>
      </c>
      <c r="Q59" s="43">
        <v>-6254</v>
      </c>
      <c r="R59" s="43">
        <v>-6260</v>
      </c>
      <c r="S59" s="43">
        <v>-7853</v>
      </c>
      <c r="T59" s="43">
        <v>-7828</v>
      </c>
      <c r="U59" s="43">
        <v>-6120</v>
      </c>
      <c r="V59" s="43">
        <v>-7910</v>
      </c>
      <c r="W59" s="43">
        <v>-8981</v>
      </c>
      <c r="X59" s="43">
        <v>-11888</v>
      </c>
      <c r="Y59" s="43">
        <v>-14400</v>
      </c>
      <c r="Z59" s="43">
        <v>-11209</v>
      </c>
      <c r="AA59" s="43">
        <v>-14002</v>
      </c>
      <c r="AB59" s="43">
        <v>-13680</v>
      </c>
      <c r="AC59" s="43">
        <v>-20721</v>
      </c>
      <c r="AD59" s="43">
        <v>-21391</v>
      </c>
      <c r="AE59" s="43">
        <v>-20389</v>
      </c>
      <c r="AF59" s="7"/>
      <c r="AG59" s="43">
        <v>-49578</v>
      </c>
      <c r="AH59" s="43">
        <v>-79503</v>
      </c>
      <c r="AI59" s="43">
        <v>-88979</v>
      </c>
      <c r="AJ59" s="43">
        <v>-41598</v>
      </c>
      <c r="AK59" s="43">
        <v>-28061</v>
      </c>
      <c r="AL59" s="43">
        <v>-43178</v>
      </c>
      <c r="AM59" s="43">
        <v>-59613</v>
      </c>
    </row>
    <row r="60" spans="1:39" ht="15.75" customHeight="1" x14ac:dyDescent="0.3">
      <c r="A60" s="93" t="s">
        <v>283</v>
      </c>
      <c r="B60" s="148">
        <v>223408</v>
      </c>
      <c r="C60" s="148">
        <v>225340</v>
      </c>
      <c r="D60" s="148">
        <v>227867</v>
      </c>
      <c r="E60" s="148">
        <v>233270</v>
      </c>
      <c r="F60" s="148">
        <v>239397</v>
      </c>
      <c r="G60" s="148">
        <v>240610</v>
      </c>
      <c r="H60" s="148">
        <v>245400</v>
      </c>
      <c r="I60" s="148">
        <v>252332</v>
      </c>
      <c r="J60" s="148">
        <v>260501</v>
      </c>
      <c r="K60" s="148">
        <v>269050</v>
      </c>
      <c r="L60" s="148">
        <v>277402</v>
      </c>
      <c r="M60" s="148">
        <v>287816</v>
      </c>
      <c r="N60" s="148">
        <v>295923</v>
      </c>
      <c r="O60" s="148">
        <v>300887</v>
      </c>
      <c r="P60" s="148">
        <v>308123</v>
      </c>
      <c r="Q60" s="148">
        <v>318099</v>
      </c>
      <c r="R60" s="148">
        <v>327985</v>
      </c>
      <c r="S60" s="148">
        <v>341983</v>
      </c>
      <c r="T60" s="148">
        <v>356479</v>
      </c>
      <c r="U60" s="148">
        <v>374564</v>
      </c>
      <c r="V60" s="148">
        <v>386605</v>
      </c>
      <c r="W60" s="148">
        <v>402559</v>
      </c>
      <c r="X60" s="148">
        <v>416418</v>
      </c>
      <c r="Y60" s="148">
        <v>434204</v>
      </c>
      <c r="Z60" s="148">
        <v>449139</v>
      </c>
      <c r="AA60" s="148">
        <v>469934</v>
      </c>
      <c r="AB60" s="148">
        <v>477602</v>
      </c>
      <c r="AC60" s="148">
        <v>470966</v>
      </c>
      <c r="AD60" s="148">
        <v>483817</v>
      </c>
      <c r="AE60" s="148">
        <v>495755</v>
      </c>
      <c r="AF60" s="34"/>
      <c r="AG60" s="148">
        <v>233270</v>
      </c>
      <c r="AH60" s="148">
        <v>252332</v>
      </c>
      <c r="AI60" s="148">
        <v>287816</v>
      </c>
      <c r="AJ60" s="148">
        <v>318099</v>
      </c>
      <c r="AK60" s="148">
        <v>374564</v>
      </c>
      <c r="AL60" s="148">
        <v>434204</v>
      </c>
      <c r="AM60" s="148">
        <v>470966</v>
      </c>
    </row>
    <row r="61" spans="1:39" ht="15.75" customHeight="1" x14ac:dyDescent="0.3">
      <c r="A61" s="34"/>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34"/>
      <c r="AG61" s="149"/>
      <c r="AH61" s="149"/>
      <c r="AI61" s="149"/>
      <c r="AJ61" s="149"/>
      <c r="AK61" s="149"/>
      <c r="AL61" s="149"/>
      <c r="AM61" s="149"/>
    </row>
    <row r="62" spans="1:39" ht="15.75" customHeight="1" x14ac:dyDescent="0.3">
      <c r="A62" s="96" t="s">
        <v>284</v>
      </c>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34"/>
      <c r="AG62" s="149"/>
      <c r="AH62" s="149"/>
      <c r="AI62" s="149"/>
      <c r="AJ62" s="149"/>
      <c r="AK62" s="149"/>
      <c r="AL62" s="149"/>
      <c r="AM62" s="149"/>
    </row>
    <row r="63" spans="1:39" ht="15.75" customHeight="1" x14ac:dyDescent="0.3">
      <c r="A63" s="7" t="s">
        <v>285</v>
      </c>
      <c r="B63" s="40">
        <v>221182.89500000002</v>
      </c>
      <c r="C63" s="40">
        <v>222272.223</v>
      </c>
      <c r="D63" s="40">
        <v>223691.63599999997</v>
      </c>
      <c r="E63" s="40">
        <v>228671.28200000004</v>
      </c>
      <c r="F63" s="40">
        <v>234215.06399999998</v>
      </c>
      <c r="G63" s="40">
        <v>236021.315</v>
      </c>
      <c r="H63" s="40">
        <v>236721.68799999997</v>
      </c>
      <c r="I63" s="40">
        <v>241326.57500000001</v>
      </c>
      <c r="J63" s="40">
        <v>247586.86600000001</v>
      </c>
      <c r="K63" s="40">
        <v>258652.34499999997</v>
      </c>
      <c r="L63" s="40">
        <v>268135.53399999999</v>
      </c>
      <c r="M63" s="40">
        <v>278413.39500000002</v>
      </c>
      <c r="N63" s="40">
        <v>290820.93799999997</v>
      </c>
      <c r="O63" s="40">
        <v>297334.16499999998</v>
      </c>
      <c r="P63" s="40">
        <v>303854.38400000008</v>
      </c>
      <c r="Q63" s="40">
        <v>314621.59299999999</v>
      </c>
      <c r="R63" s="40">
        <v>321305.52900000004</v>
      </c>
      <c r="S63" s="40">
        <v>337744.85000000003</v>
      </c>
      <c r="T63" s="40">
        <v>351307.69500000007</v>
      </c>
      <c r="U63" s="40">
        <v>370278.93599999999</v>
      </c>
      <c r="V63" s="40">
        <v>381502.73399999994</v>
      </c>
      <c r="W63" s="40">
        <v>396459.82699999993</v>
      </c>
      <c r="X63" s="40">
        <v>410059.81900000002</v>
      </c>
      <c r="Y63" s="40">
        <v>426082.33400000003</v>
      </c>
      <c r="Z63" s="40">
        <v>442227.16699999996</v>
      </c>
      <c r="AA63" s="40">
        <v>463150.304</v>
      </c>
      <c r="AB63" s="40">
        <v>470299.19199999998</v>
      </c>
      <c r="AC63" s="40">
        <v>462035.44500000001</v>
      </c>
      <c r="AD63" s="40">
        <v>473995.36499999999</v>
      </c>
      <c r="AE63" s="40">
        <v>488097.61700000003</v>
      </c>
      <c r="AF63" s="7"/>
      <c r="AG63" s="40">
        <v>228671.28200000004</v>
      </c>
      <c r="AH63" s="40">
        <v>241326.57500000001</v>
      </c>
      <c r="AI63" s="40">
        <v>278413.39500000002</v>
      </c>
      <c r="AJ63" s="40">
        <v>314621.59299999999</v>
      </c>
      <c r="AK63" s="40">
        <v>370278.93599999999</v>
      </c>
      <c r="AL63" s="40">
        <v>426082.33400000003</v>
      </c>
      <c r="AM63" s="40">
        <v>462035.44500000001</v>
      </c>
    </row>
    <row r="64" spans="1:39" ht="15.75" customHeight="1" x14ac:dyDescent="0.3">
      <c r="A64" s="7" t="s">
        <v>286</v>
      </c>
      <c r="B64" s="40">
        <v>100939.29700000001</v>
      </c>
      <c r="C64" s="40">
        <v>108856.599</v>
      </c>
      <c r="D64" s="40">
        <v>120460.12</v>
      </c>
      <c r="E64" s="40">
        <v>135288.94399999999</v>
      </c>
      <c r="F64" s="40">
        <v>144734.87400000001</v>
      </c>
      <c r="G64" s="40">
        <v>147612.389</v>
      </c>
      <c r="H64" s="40">
        <v>156425.43900000001</v>
      </c>
      <c r="I64" s="40">
        <v>174360.31700000001</v>
      </c>
      <c r="J64" s="40">
        <v>188279.019</v>
      </c>
      <c r="K64" s="40">
        <v>204132.766</v>
      </c>
      <c r="L64" s="40">
        <v>217984.98699999999</v>
      </c>
      <c r="M64" s="40">
        <v>221864.12</v>
      </c>
      <c r="N64" s="40">
        <v>222864.32399999999</v>
      </c>
      <c r="O64" s="40">
        <v>226365.58100000001</v>
      </c>
      <c r="P64" s="40">
        <v>230959.804</v>
      </c>
      <c r="Q64" s="40">
        <v>233554.875</v>
      </c>
      <c r="R64" s="40">
        <v>236476.71400000001</v>
      </c>
      <c r="S64" s="40">
        <v>234463.739</v>
      </c>
      <c r="T64" s="40">
        <v>232903.32699999999</v>
      </c>
      <c r="U64" s="40">
        <v>232643.144</v>
      </c>
      <c r="V64" s="40">
        <v>230809.58499999999</v>
      </c>
      <c r="W64" s="40">
        <v>230170.70300000001</v>
      </c>
      <c r="X64" s="40">
        <v>231627.679</v>
      </c>
      <c r="Y64" s="40">
        <v>231552.579</v>
      </c>
      <c r="Z64" s="40">
        <v>231055.92499999999</v>
      </c>
      <c r="AA64" s="40">
        <v>229733.37700000001</v>
      </c>
      <c r="AB64" s="40">
        <v>239030.13800000001</v>
      </c>
      <c r="AC64" s="40">
        <v>262647.90000000002</v>
      </c>
      <c r="AD64" s="40">
        <v>236507.52799999999</v>
      </c>
      <c r="AE64" s="40">
        <v>235314.288</v>
      </c>
      <c r="AF64" s="7"/>
      <c r="AG64" s="40">
        <v>135288.94399999999</v>
      </c>
      <c r="AH64" s="40">
        <v>174360.31700000001</v>
      </c>
      <c r="AI64" s="40">
        <v>221864.12</v>
      </c>
      <c r="AJ64" s="40">
        <v>233554.875</v>
      </c>
      <c r="AK64" s="40">
        <v>232643.144</v>
      </c>
      <c r="AL64" s="40">
        <v>231552.579</v>
      </c>
      <c r="AM64" s="40">
        <v>262647.90000000002</v>
      </c>
    </row>
    <row r="65" spans="1:39" ht="15.75" customHeight="1" x14ac:dyDescent="0.3">
      <c r="A65" s="72" t="s">
        <v>287</v>
      </c>
      <c r="B65" s="43">
        <v>2573.1210000000001</v>
      </c>
      <c r="C65" s="43">
        <v>3342.1869999999999</v>
      </c>
      <c r="D65" s="43">
        <v>4323.2520000000004</v>
      </c>
      <c r="E65" s="43">
        <v>4724.0060000000003</v>
      </c>
      <c r="F65" s="43">
        <v>5276.6880000000001</v>
      </c>
      <c r="G65" s="43">
        <v>4672.1710000000003</v>
      </c>
      <c r="H65" s="43">
        <v>8749.6730000000007</v>
      </c>
      <c r="I65" s="43">
        <v>11063.938</v>
      </c>
      <c r="J65" s="43">
        <v>12959.016</v>
      </c>
      <c r="K65" s="43">
        <v>10438.934999999999</v>
      </c>
      <c r="L65" s="43">
        <v>9295.1260000000002</v>
      </c>
      <c r="M65" s="43">
        <v>9430.7659999999996</v>
      </c>
      <c r="N65" s="43">
        <v>5125.2979999999998</v>
      </c>
      <c r="O65" s="43">
        <v>3575.712</v>
      </c>
      <c r="P65" s="43">
        <v>4287.585</v>
      </c>
      <c r="Q65" s="43">
        <v>3498.2139999999999</v>
      </c>
      <c r="R65" s="43">
        <v>6692.1549999999997</v>
      </c>
      <c r="S65" s="43">
        <v>4250.7060000000001</v>
      </c>
      <c r="T65" s="43">
        <v>5181.866</v>
      </c>
      <c r="U65" s="43">
        <v>4294.6890000000003</v>
      </c>
      <c r="V65" s="43">
        <v>5111.7190000000001</v>
      </c>
      <c r="W65" s="43">
        <v>6108.0820000000003</v>
      </c>
      <c r="X65" s="43">
        <v>6366.7870000000003</v>
      </c>
      <c r="Y65" s="43">
        <v>8128.9139999999998</v>
      </c>
      <c r="Z65" s="43">
        <v>6911.473</v>
      </c>
      <c r="AA65" s="43">
        <v>6783.24</v>
      </c>
      <c r="AB65" s="43">
        <v>7303.0910000000003</v>
      </c>
      <c r="AC65" s="43">
        <v>8930.4770000000008</v>
      </c>
      <c r="AD65" s="43">
        <v>9821.4860000000008</v>
      </c>
      <c r="AE65" s="43">
        <v>7656.96</v>
      </c>
      <c r="AF65" s="7"/>
      <c r="AG65" s="43">
        <v>4724.0060000000003</v>
      </c>
      <c r="AH65" s="43">
        <v>11063.938</v>
      </c>
      <c r="AI65" s="43">
        <v>9430.7659999999996</v>
      </c>
      <c r="AJ65" s="43">
        <v>3498.2139999999999</v>
      </c>
      <c r="AK65" s="43">
        <v>4294.6890000000003</v>
      </c>
      <c r="AL65" s="43">
        <v>8128.9139999999998</v>
      </c>
      <c r="AM65" s="43">
        <v>8930.4770000000008</v>
      </c>
    </row>
    <row r="66" spans="1:39" ht="15.75" customHeight="1" x14ac:dyDescent="0.3">
      <c r="A66" s="93" t="s">
        <v>288</v>
      </c>
      <c r="B66" s="148">
        <v>324695.31300000002</v>
      </c>
      <c r="C66" s="148">
        <v>334471.00900000002</v>
      </c>
      <c r="D66" s="148">
        <v>348475.00799999997</v>
      </c>
      <c r="E66" s="148">
        <v>368684.23200000002</v>
      </c>
      <c r="F66" s="148">
        <v>384226.62599999999</v>
      </c>
      <c r="G66" s="148">
        <v>388305.875</v>
      </c>
      <c r="H66" s="148">
        <v>401896.8</v>
      </c>
      <c r="I66" s="148">
        <v>426750.83</v>
      </c>
      <c r="J66" s="148">
        <v>448824.90100000001</v>
      </c>
      <c r="K66" s="148">
        <v>473224.04599999997</v>
      </c>
      <c r="L66" s="148">
        <v>495415.647</v>
      </c>
      <c r="M66" s="148">
        <v>509708.28100000002</v>
      </c>
      <c r="N66" s="148">
        <v>518810.56</v>
      </c>
      <c r="O66" s="148">
        <v>527275.45799999998</v>
      </c>
      <c r="P66" s="148">
        <v>539101.77300000004</v>
      </c>
      <c r="Q66" s="148">
        <v>551674.68200000003</v>
      </c>
      <c r="R66" s="148">
        <v>564474.39800000004</v>
      </c>
      <c r="S66" s="148">
        <v>576459.29500000004</v>
      </c>
      <c r="T66" s="148">
        <v>589392.88800000004</v>
      </c>
      <c r="U66" s="148">
        <v>607216.76899999997</v>
      </c>
      <c r="V66" s="148">
        <v>617424.03799999994</v>
      </c>
      <c r="W66" s="148">
        <v>632738.61199999996</v>
      </c>
      <c r="X66" s="148">
        <v>648054.28500000003</v>
      </c>
      <c r="Y66" s="148">
        <v>665763.82700000005</v>
      </c>
      <c r="Z66" s="148">
        <v>680194.56499999994</v>
      </c>
      <c r="AA66" s="148">
        <v>699666.92099999997</v>
      </c>
      <c r="AB66" s="148">
        <v>716632.42099999997</v>
      </c>
      <c r="AC66" s="148">
        <v>733613.82200000004</v>
      </c>
      <c r="AD66" s="148">
        <v>720324.37899999996</v>
      </c>
      <c r="AE66" s="148">
        <v>731068.86499999999</v>
      </c>
      <c r="AF66" s="34"/>
      <c r="AG66" s="148">
        <v>368684.23200000002</v>
      </c>
      <c r="AH66" s="148">
        <v>426750.83</v>
      </c>
      <c r="AI66" s="148">
        <v>509708.28100000002</v>
      </c>
      <c r="AJ66" s="148">
        <v>551674.68200000003</v>
      </c>
      <c r="AK66" s="148">
        <v>607216.76899999997</v>
      </c>
      <c r="AL66" s="148">
        <v>665763.82700000005</v>
      </c>
      <c r="AM66" s="148">
        <v>733613.82200000004</v>
      </c>
    </row>
    <row r="67" spans="1:39" ht="15.75" customHeight="1" x14ac:dyDescent="0.3">
      <c r="A67" s="34"/>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34"/>
      <c r="AG67" s="45"/>
      <c r="AH67" s="45"/>
      <c r="AI67" s="45"/>
      <c r="AJ67" s="45"/>
      <c r="AK67" s="45"/>
      <c r="AL67" s="45"/>
      <c r="AM67" s="45"/>
    </row>
    <row r="68" spans="1:39" ht="15.75" customHeight="1" x14ac:dyDescent="0.3">
      <c r="A68" s="34" t="s">
        <v>289</v>
      </c>
      <c r="B68" s="45">
        <v>308212</v>
      </c>
      <c r="C68" s="45">
        <v>329356</v>
      </c>
      <c r="D68" s="45">
        <v>341370</v>
      </c>
      <c r="E68" s="45">
        <v>359022</v>
      </c>
      <c r="F68" s="45">
        <v>377295</v>
      </c>
      <c r="G68" s="45">
        <v>386456</v>
      </c>
      <c r="H68" s="45">
        <v>396422</v>
      </c>
      <c r="I68" s="45">
        <v>414351</v>
      </c>
      <c r="J68" s="45">
        <v>437826</v>
      </c>
      <c r="K68" s="45">
        <v>461499</v>
      </c>
      <c r="L68" s="45">
        <v>484107</v>
      </c>
      <c r="M68" s="45">
        <v>503176</v>
      </c>
      <c r="N68" s="45">
        <v>514077</v>
      </c>
      <c r="O68" s="45">
        <v>522923</v>
      </c>
      <c r="P68" s="45">
        <v>532861</v>
      </c>
      <c r="Q68" s="45">
        <v>545367</v>
      </c>
      <c r="R68" s="45">
        <v>557757</v>
      </c>
      <c r="S68" s="45">
        <v>570619</v>
      </c>
      <c r="T68" s="45">
        <v>582262</v>
      </c>
      <c r="U68" s="45">
        <v>599153</v>
      </c>
      <c r="V68" s="45">
        <v>612733</v>
      </c>
      <c r="W68" s="45">
        <v>624746</v>
      </c>
      <c r="X68" s="45">
        <v>640492</v>
      </c>
      <c r="Y68" s="45">
        <v>656406</v>
      </c>
      <c r="Z68" s="45">
        <v>672965</v>
      </c>
      <c r="AA68" s="45">
        <v>689612</v>
      </c>
      <c r="AB68" s="45">
        <v>708612</v>
      </c>
      <c r="AC68" s="45">
        <v>724283</v>
      </c>
      <c r="AD68" s="45">
        <v>721377</v>
      </c>
      <c r="AE68" s="45">
        <v>726149</v>
      </c>
      <c r="AF68" s="34"/>
      <c r="AG68" s="45">
        <v>334169</v>
      </c>
      <c r="AH68" s="45">
        <v>393504</v>
      </c>
      <c r="AI68" s="45">
        <v>471459</v>
      </c>
      <c r="AJ68" s="45">
        <v>528902</v>
      </c>
      <c r="AK68" s="45">
        <v>577603</v>
      </c>
      <c r="AL68" s="45">
        <v>633791</v>
      </c>
      <c r="AM68" s="45">
        <v>698877</v>
      </c>
    </row>
    <row r="69" spans="1:39" ht="15.75" customHeight="1" x14ac:dyDescent="0.3">
      <c r="A69" s="7"/>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7"/>
      <c r="AG69" s="15"/>
      <c r="AH69" s="15"/>
      <c r="AI69" s="15"/>
      <c r="AJ69" s="15"/>
      <c r="AK69" s="15"/>
      <c r="AL69" s="15"/>
      <c r="AM69" s="15"/>
    </row>
    <row r="70" spans="1:39" ht="15.75" customHeight="1" x14ac:dyDescent="0.3">
      <c r="A70" s="96" t="s">
        <v>290</v>
      </c>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7"/>
      <c r="AG70" s="15"/>
      <c r="AH70" s="15"/>
      <c r="AI70" s="15"/>
      <c r="AJ70" s="15"/>
      <c r="AK70" s="15"/>
      <c r="AL70" s="15"/>
      <c r="AM70" s="15"/>
    </row>
    <row r="71" spans="1:39" ht="15.75" customHeight="1" x14ac:dyDescent="0.3">
      <c r="A71" s="17" t="s">
        <v>291</v>
      </c>
      <c r="B71" s="40">
        <v>2820.6120000000001</v>
      </c>
      <c r="C71" s="40">
        <v>2905.09</v>
      </c>
      <c r="D71" s="40">
        <v>2720.335</v>
      </c>
      <c r="E71" s="40">
        <v>2556.2530000000002</v>
      </c>
      <c r="F71" s="40">
        <v>2926.79</v>
      </c>
      <c r="G71" s="40">
        <v>2193.6970000000001</v>
      </c>
      <c r="H71" s="40">
        <v>2213.5390000000002</v>
      </c>
      <c r="I71" s="40">
        <v>2333.8209999999999</v>
      </c>
      <c r="J71" s="40">
        <v>2581.174</v>
      </c>
      <c r="K71" s="40">
        <v>3268.91</v>
      </c>
      <c r="L71" s="40">
        <v>3412.6480000000001</v>
      </c>
      <c r="M71" s="40">
        <v>3611.12</v>
      </c>
      <c r="N71" s="40">
        <v>3878.078</v>
      </c>
      <c r="O71" s="40">
        <v>4707.0389999999998</v>
      </c>
      <c r="P71" s="40">
        <v>5217.1670000000004</v>
      </c>
      <c r="Q71" s="40">
        <v>5661.6719999999996</v>
      </c>
      <c r="R71" s="40">
        <v>5953.6210000000001</v>
      </c>
      <c r="S71" s="40">
        <v>6003.39</v>
      </c>
      <c r="T71" s="40">
        <v>6510.585</v>
      </c>
      <c r="U71" s="40">
        <v>7084.3559999999998</v>
      </c>
      <c r="V71" s="40">
        <v>7099.348</v>
      </c>
      <c r="W71" s="40">
        <v>7483.21</v>
      </c>
      <c r="X71" s="40">
        <v>7923.0780000000004</v>
      </c>
      <c r="Y71" s="40">
        <v>7752.2920000000004</v>
      </c>
      <c r="Z71" s="40">
        <v>8744.5280000000002</v>
      </c>
      <c r="AA71" s="40">
        <v>8963.8889999999992</v>
      </c>
      <c r="AB71" s="40">
        <v>9531.2489999999998</v>
      </c>
      <c r="AC71" s="40">
        <v>9653.9419999999991</v>
      </c>
      <c r="AD71" s="40">
        <v>9598.9410000000007</v>
      </c>
      <c r="AE71" s="40">
        <v>10149.036</v>
      </c>
      <c r="AF71" s="7"/>
      <c r="AG71" s="40">
        <v>2820.6120000000001</v>
      </c>
      <c r="AH71" s="40">
        <v>2926.79</v>
      </c>
      <c r="AI71" s="40">
        <v>2581.174</v>
      </c>
      <c r="AJ71" s="40">
        <v>3878.078</v>
      </c>
      <c r="AK71" s="40">
        <v>5953.6210000000001</v>
      </c>
      <c r="AL71" s="40">
        <v>7099.348</v>
      </c>
      <c r="AM71" s="40">
        <v>8744.5280000000002</v>
      </c>
    </row>
    <row r="72" spans="1:39" ht="15.75" customHeight="1" x14ac:dyDescent="0.3">
      <c r="A72" s="7" t="s">
        <v>292</v>
      </c>
      <c r="B72" s="40">
        <v>115.751</v>
      </c>
      <c r="C72" s="40">
        <v>183.33099999999999</v>
      </c>
      <c r="D72" s="40">
        <v>246.75700000000001</v>
      </c>
      <c r="E72" s="40">
        <v>339.03699999999998</v>
      </c>
      <c r="F72" s="40">
        <v>282.315</v>
      </c>
      <c r="G72" s="40">
        <v>225.53399999999999</v>
      </c>
      <c r="H72" s="40">
        <v>245.946</v>
      </c>
      <c r="I72" s="40">
        <v>384.25</v>
      </c>
      <c r="J72" s="40">
        <v>470.53300000000002</v>
      </c>
      <c r="K72" s="40">
        <v>483.36200000000002</v>
      </c>
      <c r="L72" s="40">
        <v>432.42899999999997</v>
      </c>
      <c r="M72" s="40">
        <v>475.625</v>
      </c>
      <c r="N72" s="40">
        <v>616.30200000000002</v>
      </c>
      <c r="O72" s="40">
        <v>398.25299999999999</v>
      </c>
      <c r="P72" s="40">
        <v>345.077</v>
      </c>
      <c r="Q72" s="40">
        <v>358.45400000000001</v>
      </c>
      <c r="R72" s="40">
        <v>286.53300000000002</v>
      </c>
      <c r="S72" s="40">
        <v>562.52300000000002</v>
      </c>
      <c r="T72" s="40">
        <v>450.93599999999998</v>
      </c>
      <c r="U72" s="40">
        <v>549.96500000000003</v>
      </c>
      <c r="V72" s="40">
        <v>412.52</v>
      </c>
      <c r="W72" s="40">
        <v>541.20699999999999</v>
      </c>
      <c r="X72" s="40">
        <v>578.98199999999997</v>
      </c>
      <c r="Y72" s="40">
        <v>748.12099999999998</v>
      </c>
      <c r="Z72" s="40">
        <v>650.34900000000005</v>
      </c>
      <c r="AA72" s="40">
        <v>814.53800000000001</v>
      </c>
      <c r="AB72" s="40">
        <v>700.32600000000002</v>
      </c>
      <c r="AC72" s="40">
        <v>775.24199999999996</v>
      </c>
      <c r="AD72" s="40">
        <v>719.58600000000001</v>
      </c>
      <c r="AE72" s="40">
        <v>648.68100000000004</v>
      </c>
      <c r="AF72" s="7"/>
      <c r="AG72" s="40">
        <v>884.87599999999998</v>
      </c>
      <c r="AH72" s="40">
        <v>1138.0450000000001</v>
      </c>
      <c r="AI72" s="40">
        <v>1861.9490000000001</v>
      </c>
      <c r="AJ72" s="40">
        <v>1718.0940000000001</v>
      </c>
      <c r="AK72" s="40">
        <v>1849.9570000000001</v>
      </c>
      <c r="AL72" s="40">
        <v>2280.83</v>
      </c>
      <c r="AM72" s="40">
        <v>2940.4549999999999</v>
      </c>
    </row>
    <row r="73" spans="1:39" ht="15.75" customHeight="1" x14ac:dyDescent="0.3">
      <c r="A73" s="7" t="s">
        <v>293</v>
      </c>
      <c r="B73" s="40">
        <v>227.77199999999999</v>
      </c>
      <c r="C73" s="40">
        <v>-0.373</v>
      </c>
      <c r="D73" s="40">
        <v>4.5999999999999999E-2</v>
      </c>
      <c r="E73" s="40">
        <v>0</v>
      </c>
      <c r="F73" s="40">
        <v>25.76</v>
      </c>
      <c r="G73" s="40">
        <v>0</v>
      </c>
      <c r="H73" s="40">
        <v>-0.28699999999999998</v>
      </c>
      <c r="I73" s="40">
        <v>0</v>
      </c>
      <c r="J73" s="40">
        <v>0</v>
      </c>
      <c r="K73" s="40">
        <v>0</v>
      </c>
      <c r="L73" s="40">
        <v>0</v>
      </c>
      <c r="M73" s="40">
        <v>0</v>
      </c>
      <c r="N73" s="40">
        <v>0</v>
      </c>
      <c r="O73" s="40">
        <v>0</v>
      </c>
      <c r="P73" s="40">
        <v>4.1399999999999997</v>
      </c>
      <c r="Q73" s="40">
        <v>-0.14699999999999999</v>
      </c>
      <c r="R73" s="40">
        <v>-0.23200000000000001</v>
      </c>
      <c r="S73" s="40">
        <v>0</v>
      </c>
      <c r="T73" s="40">
        <v>-7.2999999999999995E-2</v>
      </c>
      <c r="U73" s="40">
        <v>0</v>
      </c>
      <c r="V73" s="40">
        <v>0</v>
      </c>
      <c r="W73" s="40">
        <v>0</v>
      </c>
      <c r="X73" s="40">
        <v>0</v>
      </c>
      <c r="Y73" s="40">
        <v>0</v>
      </c>
      <c r="Z73" s="40">
        <v>0</v>
      </c>
      <c r="AA73" s="40">
        <v>0</v>
      </c>
      <c r="AB73" s="40">
        <v>0</v>
      </c>
      <c r="AC73" s="40">
        <v>0</v>
      </c>
      <c r="AD73" s="40">
        <v>0</v>
      </c>
      <c r="AE73" s="40">
        <v>0</v>
      </c>
      <c r="AF73" s="7"/>
      <c r="AG73" s="40">
        <v>227.44499999999999</v>
      </c>
      <c r="AH73" s="40">
        <v>25.472999999999999</v>
      </c>
      <c r="AI73" s="40">
        <v>0</v>
      </c>
      <c r="AJ73" s="40">
        <v>3.9929999999999999</v>
      </c>
      <c r="AK73" s="40">
        <v>-0.30499999999999999</v>
      </c>
      <c r="AL73" s="40">
        <v>0</v>
      </c>
      <c r="AM73" s="40">
        <v>0</v>
      </c>
    </row>
    <row r="74" spans="1:39" ht="15.75" customHeight="1" x14ac:dyDescent="0.3">
      <c r="A74" s="7" t="s">
        <v>281</v>
      </c>
      <c r="B74" s="40">
        <v>0</v>
      </c>
      <c r="C74" s="40">
        <v>0</v>
      </c>
      <c r="D74" s="40">
        <v>0</v>
      </c>
      <c r="E74" s="40">
        <v>0</v>
      </c>
      <c r="F74" s="40">
        <v>0</v>
      </c>
      <c r="G74" s="40">
        <v>0</v>
      </c>
      <c r="H74" s="40">
        <v>0</v>
      </c>
      <c r="I74" s="40">
        <v>0</v>
      </c>
      <c r="J74" s="40">
        <v>0</v>
      </c>
      <c r="K74" s="40">
        <v>0</v>
      </c>
      <c r="L74" s="40">
        <v>0</v>
      </c>
      <c r="M74" s="40">
        <v>0</v>
      </c>
      <c r="N74" s="40">
        <v>0</v>
      </c>
      <c r="O74" s="40">
        <v>0</v>
      </c>
      <c r="P74" s="40">
        <v>0</v>
      </c>
      <c r="Q74" s="40">
        <v>0</v>
      </c>
      <c r="R74" s="40">
        <v>0</v>
      </c>
      <c r="S74" s="40">
        <v>0</v>
      </c>
      <c r="T74" s="40">
        <v>0</v>
      </c>
      <c r="U74" s="40">
        <v>0</v>
      </c>
      <c r="V74" s="40">
        <v>0</v>
      </c>
      <c r="W74" s="40">
        <v>0</v>
      </c>
      <c r="X74" s="40">
        <v>0</v>
      </c>
      <c r="Y74" s="40">
        <v>0</v>
      </c>
      <c r="Z74" s="40">
        <v>0</v>
      </c>
      <c r="AA74" s="40">
        <v>0</v>
      </c>
      <c r="AB74" s="40">
        <v>-185.40899999999999</v>
      </c>
      <c r="AC74" s="40">
        <v>-487.24200000000002</v>
      </c>
      <c r="AD74" s="40">
        <v>2.5059999999999998</v>
      </c>
      <c r="AE74" s="40">
        <v>-6.37</v>
      </c>
      <c r="AF74" s="7"/>
      <c r="AG74" s="40">
        <v>0</v>
      </c>
      <c r="AH74" s="40">
        <v>0</v>
      </c>
      <c r="AI74" s="40">
        <v>0</v>
      </c>
      <c r="AJ74" s="40">
        <v>0</v>
      </c>
      <c r="AK74" s="40">
        <v>0</v>
      </c>
      <c r="AL74" s="40">
        <v>0</v>
      </c>
      <c r="AM74" s="40">
        <v>-672.65099999999995</v>
      </c>
    </row>
    <row r="75" spans="1:39" ht="15.75" customHeight="1" x14ac:dyDescent="0.3">
      <c r="A75" s="7" t="s">
        <v>59</v>
      </c>
      <c r="B75" s="40">
        <v>-97.406999999999996</v>
      </c>
      <c r="C75" s="40">
        <v>-111.264</v>
      </c>
      <c r="D75" s="40">
        <v>-124.005</v>
      </c>
      <c r="E75" s="40">
        <v>-122.801</v>
      </c>
      <c r="F75" s="40">
        <v>-125.306</v>
      </c>
      <c r="G75" s="40">
        <v>-107.011</v>
      </c>
      <c r="H75" s="40">
        <v>-99.168999999999997</v>
      </c>
      <c r="I75" s="40">
        <v>-99.563999999999993</v>
      </c>
      <c r="J75" s="40">
        <v>-95.686999999999998</v>
      </c>
      <c r="K75" s="40">
        <v>-100.11</v>
      </c>
      <c r="L75" s="40">
        <v>-114.283</v>
      </c>
      <c r="M75" s="40">
        <v>-118.61499999999999</v>
      </c>
      <c r="N75" s="40">
        <v>-111.26900000000001</v>
      </c>
      <c r="O75" s="40">
        <v>-121.822</v>
      </c>
      <c r="P75" s="40">
        <v>-141.86600000000001</v>
      </c>
      <c r="Q75" s="40">
        <v>-148.911</v>
      </c>
      <c r="R75" s="40">
        <v>-146.25299999999999</v>
      </c>
      <c r="S75" s="40">
        <v>-174.226</v>
      </c>
      <c r="T75" s="40">
        <v>-177.833</v>
      </c>
      <c r="U75" s="40">
        <v>-164.304</v>
      </c>
      <c r="V75" s="40">
        <v>-198.61</v>
      </c>
      <c r="W75" s="40">
        <v>-200.779</v>
      </c>
      <c r="X75" s="40">
        <v>-225.87200000000001</v>
      </c>
      <c r="Y75" s="40">
        <v>-215.626</v>
      </c>
      <c r="Z75" s="40">
        <v>-225.499</v>
      </c>
      <c r="AA75" s="40">
        <v>-263.12799999999999</v>
      </c>
      <c r="AB75" s="40">
        <v>-289.70499999999998</v>
      </c>
      <c r="AC75" s="40">
        <v>-383.39</v>
      </c>
      <c r="AD75" s="40">
        <v>-355.04399999999998</v>
      </c>
      <c r="AE75" s="40">
        <v>-322.834</v>
      </c>
      <c r="AF75" s="7"/>
      <c r="AG75" s="40">
        <v>-455.47699999999998</v>
      </c>
      <c r="AH75" s="40">
        <v>-431.05</v>
      </c>
      <c r="AI75" s="40">
        <v>-428.69499999999999</v>
      </c>
      <c r="AJ75" s="40">
        <v>-523.86800000000005</v>
      </c>
      <c r="AK75" s="40">
        <v>-662.61599999999999</v>
      </c>
      <c r="AL75" s="40">
        <v>-840.88699999999994</v>
      </c>
      <c r="AM75" s="40">
        <v>-1161.722</v>
      </c>
    </row>
    <row r="76" spans="1:39" ht="15.75" customHeight="1" x14ac:dyDescent="0.3">
      <c r="A76" s="7" t="s">
        <v>294</v>
      </c>
      <c r="B76" s="40">
        <v>-161.63800000000001</v>
      </c>
      <c r="C76" s="40">
        <v>-256.44900000000001</v>
      </c>
      <c r="D76" s="40">
        <v>-286.88</v>
      </c>
      <c r="E76" s="40">
        <v>154.30099999999999</v>
      </c>
      <c r="F76" s="40">
        <v>-915.86199999999997</v>
      </c>
      <c r="G76" s="40">
        <v>-98.680999999999997</v>
      </c>
      <c r="H76" s="40">
        <v>-26.207999999999998</v>
      </c>
      <c r="I76" s="40">
        <v>-37.332999999999998</v>
      </c>
      <c r="J76" s="40">
        <v>312.89</v>
      </c>
      <c r="K76" s="40">
        <v>-239.51400000000001</v>
      </c>
      <c r="L76" s="40">
        <v>-119.67400000000001</v>
      </c>
      <c r="M76" s="40">
        <v>-90.052000000000007</v>
      </c>
      <c r="N76" s="40">
        <v>323.928</v>
      </c>
      <c r="O76" s="40">
        <v>233.697</v>
      </c>
      <c r="P76" s="40">
        <v>237.154</v>
      </c>
      <c r="Q76" s="40">
        <v>82.545000000000002</v>
      </c>
      <c r="R76" s="40">
        <v>-90.278999999999996</v>
      </c>
      <c r="S76" s="40">
        <v>118.898</v>
      </c>
      <c r="T76" s="40">
        <v>398.80700000000002</v>
      </c>
      <c r="U76" s="40">
        <v>-370.66899999999998</v>
      </c>
      <c r="V76" s="40">
        <v>169.952</v>
      </c>
      <c r="W76" s="40">
        <v>99.44</v>
      </c>
      <c r="X76" s="40">
        <v>-402.37599999999998</v>
      </c>
      <c r="Y76" s="40">
        <v>540.40700000000004</v>
      </c>
      <c r="Z76" s="40">
        <v>-205.489</v>
      </c>
      <c r="AA76" s="40">
        <v>15.95</v>
      </c>
      <c r="AB76" s="40">
        <v>-102.51900000000001</v>
      </c>
      <c r="AC76" s="40">
        <v>40.389000000000003</v>
      </c>
      <c r="AD76" s="40">
        <v>183.047</v>
      </c>
      <c r="AE76" s="40">
        <v>118.28100000000001</v>
      </c>
      <c r="AF76" s="7"/>
      <c r="AG76" s="40">
        <v>-550.66600000000005</v>
      </c>
      <c r="AH76" s="40">
        <v>-1078.0840000000001</v>
      </c>
      <c r="AI76" s="40">
        <v>-136.35</v>
      </c>
      <c r="AJ76" s="40">
        <v>877.32399999999996</v>
      </c>
      <c r="AK76" s="40">
        <v>56.756999999999998</v>
      </c>
      <c r="AL76" s="40">
        <v>407.423</v>
      </c>
      <c r="AM76" s="40">
        <v>-251.66900000000001</v>
      </c>
    </row>
    <row r="77" spans="1:39" ht="15.75" customHeight="1" x14ac:dyDescent="0.3">
      <c r="A77" s="72" t="s">
        <v>295</v>
      </c>
      <c r="B77" s="43">
        <v>0</v>
      </c>
      <c r="C77" s="43">
        <v>0</v>
      </c>
      <c r="D77" s="43">
        <v>0</v>
      </c>
      <c r="E77" s="43">
        <v>0</v>
      </c>
      <c r="F77" s="43">
        <v>0</v>
      </c>
      <c r="G77" s="43">
        <v>0</v>
      </c>
      <c r="H77" s="43">
        <v>0</v>
      </c>
      <c r="I77" s="43">
        <v>0</v>
      </c>
      <c r="J77" s="43">
        <v>0</v>
      </c>
      <c r="K77" s="43">
        <v>0</v>
      </c>
      <c r="L77" s="43">
        <v>0</v>
      </c>
      <c r="M77" s="43">
        <v>0</v>
      </c>
      <c r="N77" s="43">
        <v>0</v>
      </c>
      <c r="O77" s="43">
        <v>0</v>
      </c>
      <c r="P77" s="43">
        <v>0</v>
      </c>
      <c r="Q77" s="43">
        <v>0</v>
      </c>
      <c r="R77" s="43">
        <v>0</v>
      </c>
      <c r="S77" s="43">
        <v>0</v>
      </c>
      <c r="T77" s="43">
        <v>-98.066000000000003</v>
      </c>
      <c r="U77" s="43">
        <v>0</v>
      </c>
      <c r="V77" s="43">
        <v>0</v>
      </c>
      <c r="W77" s="43">
        <v>0</v>
      </c>
      <c r="X77" s="43">
        <v>-121.52</v>
      </c>
      <c r="Y77" s="43">
        <v>-80.665999999999997</v>
      </c>
      <c r="Z77" s="43">
        <v>0</v>
      </c>
      <c r="AA77" s="43">
        <v>0</v>
      </c>
      <c r="AB77" s="43">
        <v>0</v>
      </c>
      <c r="AC77" s="43">
        <v>0</v>
      </c>
      <c r="AD77" s="43">
        <v>0</v>
      </c>
      <c r="AE77" s="43">
        <v>0</v>
      </c>
      <c r="AF77" s="72"/>
      <c r="AG77" s="43">
        <v>0</v>
      </c>
      <c r="AH77" s="43">
        <v>0</v>
      </c>
      <c r="AI77" s="43">
        <v>0</v>
      </c>
      <c r="AJ77" s="43">
        <v>0</v>
      </c>
      <c r="AK77" s="43">
        <v>-98.066000000000003</v>
      </c>
      <c r="AL77" s="43">
        <v>-202.18600000000001</v>
      </c>
      <c r="AM77" s="43">
        <v>0</v>
      </c>
    </row>
    <row r="78" spans="1:39" ht="15.75" customHeight="1" x14ac:dyDescent="0.3">
      <c r="A78" s="150" t="s">
        <v>296</v>
      </c>
      <c r="B78" s="148">
        <v>2905.09</v>
      </c>
      <c r="C78" s="148">
        <v>2720.335</v>
      </c>
      <c r="D78" s="148">
        <v>2556.2530000000002</v>
      </c>
      <c r="E78" s="148">
        <v>2926.79</v>
      </c>
      <c r="F78" s="148">
        <v>2193.6970000000001</v>
      </c>
      <c r="G78" s="148">
        <v>2213.5390000000002</v>
      </c>
      <c r="H78" s="148">
        <v>2333.8209999999999</v>
      </c>
      <c r="I78" s="148">
        <v>2581.174</v>
      </c>
      <c r="J78" s="148">
        <v>3268.91</v>
      </c>
      <c r="K78" s="148">
        <v>3412.6480000000001</v>
      </c>
      <c r="L78" s="148">
        <v>3611.12</v>
      </c>
      <c r="M78" s="148">
        <v>3878.078</v>
      </c>
      <c r="N78" s="148">
        <v>4707.0389999999998</v>
      </c>
      <c r="O78" s="148">
        <v>5217.1670000000004</v>
      </c>
      <c r="P78" s="148">
        <v>5661.6719999999996</v>
      </c>
      <c r="Q78" s="148">
        <v>5953.6210000000001</v>
      </c>
      <c r="R78" s="148">
        <v>6003.39</v>
      </c>
      <c r="S78" s="148">
        <v>6510.585</v>
      </c>
      <c r="T78" s="148">
        <v>7084.3559999999998</v>
      </c>
      <c r="U78" s="148">
        <v>7099.348</v>
      </c>
      <c r="V78" s="148">
        <v>7483.21</v>
      </c>
      <c r="W78" s="148">
        <v>7923.0780000000004</v>
      </c>
      <c r="X78" s="148">
        <v>7752.2920000000004</v>
      </c>
      <c r="Y78" s="148">
        <v>8744.5280000000002</v>
      </c>
      <c r="Z78" s="148">
        <v>8963.8889999999992</v>
      </c>
      <c r="AA78" s="148">
        <v>9531.2489999999998</v>
      </c>
      <c r="AB78" s="148">
        <v>9653.9419999999991</v>
      </c>
      <c r="AC78" s="148">
        <v>9598.9410000000007</v>
      </c>
      <c r="AD78" s="148">
        <v>10149.036</v>
      </c>
      <c r="AE78" s="148">
        <v>10586.794</v>
      </c>
      <c r="AF78" s="34"/>
      <c r="AG78" s="148">
        <v>2926.79</v>
      </c>
      <c r="AH78" s="148">
        <v>2581.174</v>
      </c>
      <c r="AI78" s="148">
        <v>3878.078</v>
      </c>
      <c r="AJ78" s="148">
        <v>5953.6210000000001</v>
      </c>
      <c r="AK78" s="148">
        <v>7099.348</v>
      </c>
      <c r="AL78" s="148">
        <v>8744.5280000000002</v>
      </c>
      <c r="AM78" s="148">
        <v>9598.9410000000007</v>
      </c>
    </row>
    <row r="79" spans="1:39"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row>
    <row r="80" spans="1:39" ht="15.75" customHeight="1" x14ac:dyDescent="0.3">
      <c r="A80" s="96" t="s">
        <v>297</v>
      </c>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row>
    <row r="81" spans="1:39" ht="15.75" customHeight="1" x14ac:dyDescent="0.3">
      <c r="A81" s="7" t="s">
        <v>298</v>
      </c>
      <c r="B81" s="40">
        <v>483</v>
      </c>
      <c r="C81" s="40">
        <v>584</v>
      </c>
      <c r="D81" s="40">
        <v>604</v>
      </c>
      <c r="E81" s="40">
        <v>546</v>
      </c>
      <c r="F81" s="40">
        <v>713</v>
      </c>
      <c r="G81" s="40">
        <v>595</v>
      </c>
      <c r="H81" s="40">
        <v>3975</v>
      </c>
      <c r="I81" s="40">
        <v>6291</v>
      </c>
      <c r="J81" s="40">
        <v>5464</v>
      </c>
      <c r="K81" s="40">
        <v>5487</v>
      </c>
      <c r="L81" s="40">
        <v>4700</v>
      </c>
      <c r="M81" s="40">
        <v>6168</v>
      </c>
      <c r="N81" s="40">
        <v>5096</v>
      </c>
      <c r="O81" s="40">
        <v>4224</v>
      </c>
      <c r="P81" s="40">
        <v>2377</v>
      </c>
      <c r="Q81" s="40">
        <v>2349</v>
      </c>
      <c r="R81" s="40">
        <v>2292</v>
      </c>
      <c r="S81" s="40">
        <v>2670</v>
      </c>
      <c r="T81" s="40">
        <v>3321</v>
      </c>
      <c r="U81" s="40">
        <v>3275</v>
      </c>
      <c r="V81" s="40">
        <v>3910</v>
      </c>
      <c r="W81" s="40">
        <v>3213</v>
      </c>
      <c r="X81" s="40">
        <v>3186</v>
      </c>
      <c r="Y81" s="40">
        <v>4420</v>
      </c>
      <c r="Z81" s="40">
        <v>4767</v>
      </c>
      <c r="AA81" s="40">
        <v>4019</v>
      </c>
      <c r="AB81" s="40">
        <v>3664</v>
      </c>
      <c r="AC81" s="40">
        <v>1622</v>
      </c>
      <c r="AD81" s="40">
        <v>1400</v>
      </c>
      <c r="AE81" s="101">
        <v>2850</v>
      </c>
      <c r="AF81" s="7"/>
      <c r="AG81" s="40">
        <v>2217</v>
      </c>
      <c r="AH81" s="40">
        <v>11574</v>
      </c>
      <c r="AI81" s="40">
        <v>21819</v>
      </c>
      <c r="AJ81" s="40">
        <v>14046</v>
      </c>
      <c r="AK81" s="40">
        <v>11558</v>
      </c>
      <c r="AL81" s="40">
        <v>14729</v>
      </c>
      <c r="AM81" s="40">
        <v>14072</v>
      </c>
    </row>
    <row r="82" spans="1:39" ht="15.75" customHeight="1" x14ac:dyDescent="0.3">
      <c r="A82" s="7" t="s">
        <v>299</v>
      </c>
      <c r="B82" s="40">
        <v>765</v>
      </c>
      <c r="C82" s="40">
        <v>868</v>
      </c>
      <c r="D82" s="40">
        <v>1839</v>
      </c>
      <c r="E82" s="40">
        <v>1682</v>
      </c>
      <c r="F82" s="40">
        <v>1637</v>
      </c>
      <c r="G82" s="40">
        <v>293</v>
      </c>
      <c r="H82" s="40">
        <v>2739</v>
      </c>
      <c r="I82" s="40">
        <v>5014</v>
      </c>
      <c r="J82" s="40">
        <v>4159</v>
      </c>
      <c r="K82" s="40">
        <v>6776</v>
      </c>
      <c r="L82" s="40">
        <v>5514</v>
      </c>
      <c r="M82" s="40">
        <v>3663</v>
      </c>
      <c r="N82" s="40">
        <v>2092</v>
      </c>
      <c r="O82" s="40">
        <v>572</v>
      </c>
      <c r="P82" s="40">
        <v>250</v>
      </c>
      <c r="Q82" s="40">
        <v>307</v>
      </c>
      <c r="R82" s="40">
        <v>350</v>
      </c>
      <c r="S82" s="40">
        <v>481</v>
      </c>
      <c r="T82" s="40">
        <v>476</v>
      </c>
      <c r="U82" s="40">
        <v>391</v>
      </c>
      <c r="V82" s="40">
        <v>681</v>
      </c>
      <c r="W82" s="40">
        <v>665</v>
      </c>
      <c r="X82" s="40">
        <v>694</v>
      </c>
      <c r="Y82" s="40">
        <v>923</v>
      </c>
      <c r="Z82" s="40">
        <v>995</v>
      </c>
      <c r="AA82" s="40">
        <v>1029</v>
      </c>
      <c r="AB82" s="40">
        <v>1146</v>
      </c>
      <c r="AC82" s="40">
        <v>623</v>
      </c>
      <c r="AD82" s="40">
        <v>632</v>
      </c>
      <c r="AE82" s="101">
        <v>1218</v>
      </c>
      <c r="AF82" s="7"/>
      <c r="AG82" s="40">
        <v>5154</v>
      </c>
      <c r="AH82" s="40">
        <v>9683</v>
      </c>
      <c r="AI82" s="40">
        <v>20112</v>
      </c>
      <c r="AJ82" s="40">
        <v>3221</v>
      </c>
      <c r="AK82" s="40">
        <v>1698</v>
      </c>
      <c r="AL82" s="40">
        <v>2963</v>
      </c>
      <c r="AM82" s="40">
        <v>3793</v>
      </c>
    </row>
    <row r="83" spans="1:39" ht="15.75" customHeight="1" x14ac:dyDescent="0.3">
      <c r="A83" s="7" t="s">
        <v>300</v>
      </c>
      <c r="B83" s="40">
        <v>1607</v>
      </c>
      <c r="C83" s="40">
        <v>1652</v>
      </c>
      <c r="D83" s="40">
        <v>1704</v>
      </c>
      <c r="E83" s="40">
        <v>1778</v>
      </c>
      <c r="F83" s="40">
        <v>1839</v>
      </c>
      <c r="G83" s="40">
        <v>1842</v>
      </c>
      <c r="H83" s="40">
        <v>1870</v>
      </c>
      <c r="I83" s="40">
        <v>1938</v>
      </c>
      <c r="J83" s="40">
        <v>1998</v>
      </c>
      <c r="K83" s="40">
        <v>2058</v>
      </c>
      <c r="L83" s="40">
        <v>2111</v>
      </c>
      <c r="M83" s="40">
        <v>2147</v>
      </c>
      <c r="N83" s="40">
        <v>2167</v>
      </c>
      <c r="O83" s="40">
        <v>2188</v>
      </c>
      <c r="P83" s="40">
        <v>2221</v>
      </c>
      <c r="Q83" s="40">
        <v>2261</v>
      </c>
      <c r="R83" s="40">
        <v>2303</v>
      </c>
      <c r="S83" s="40">
        <v>2340</v>
      </c>
      <c r="T83" s="40">
        <v>2376</v>
      </c>
      <c r="U83" s="40">
        <v>2430</v>
      </c>
      <c r="V83" s="40">
        <v>2465</v>
      </c>
      <c r="W83" s="40">
        <v>2513</v>
      </c>
      <c r="X83" s="40">
        <v>2558</v>
      </c>
      <c r="Y83" s="40">
        <v>2607</v>
      </c>
      <c r="Z83" s="40">
        <v>2651</v>
      </c>
      <c r="AA83" s="40">
        <v>2704</v>
      </c>
      <c r="AB83" s="40">
        <v>2746</v>
      </c>
      <c r="AC83" s="40">
        <v>2788</v>
      </c>
      <c r="AD83" s="40">
        <v>2725</v>
      </c>
      <c r="AE83" s="101">
        <v>2753.076</v>
      </c>
      <c r="AF83" s="7"/>
      <c r="AG83" s="40">
        <f t="shared" ref="AG83:AG84" si="0">E83</f>
        <v>1778</v>
      </c>
      <c r="AH83" s="40">
        <f t="shared" ref="AH83:AH84" si="1">I83</f>
        <v>1938</v>
      </c>
      <c r="AI83" s="40">
        <f t="shared" ref="AI83:AI84" si="2">M83</f>
        <v>2147</v>
      </c>
      <c r="AJ83" s="40">
        <f t="shared" ref="AJ83:AJ84" si="3">Q83</f>
        <v>2261</v>
      </c>
      <c r="AK83" s="40">
        <f t="shared" ref="AK83:AK84" si="4">U83</f>
        <v>2430</v>
      </c>
      <c r="AL83" s="40">
        <f t="shared" ref="AL83:AL84" si="5">Y83</f>
        <v>2607</v>
      </c>
      <c r="AM83" s="40">
        <f t="shared" ref="AM83:AM84" si="6">AC83</f>
        <v>2788</v>
      </c>
    </row>
    <row r="84" spans="1:39" ht="15.75" customHeight="1" x14ac:dyDescent="0.3">
      <c r="A84" s="7" t="s">
        <v>301</v>
      </c>
      <c r="B84" s="95">
        <v>0.03</v>
      </c>
      <c r="C84" s="95">
        <v>0.03</v>
      </c>
      <c r="D84" s="95">
        <v>3.4000000000000002E-2</v>
      </c>
      <c r="E84" s="95">
        <v>3.6999999999999998E-2</v>
      </c>
      <c r="F84" s="95">
        <v>3.3000000000000002E-2</v>
      </c>
      <c r="G84" s="95">
        <v>0.11700000000000001</v>
      </c>
      <c r="H84" s="95">
        <v>0.114</v>
      </c>
      <c r="I84" s="95">
        <v>0.10199999999999999</v>
      </c>
      <c r="J84" s="95">
        <v>8.5999999999999993E-2</v>
      </c>
      <c r="K84" s="95">
        <v>6.7000000000000004E-2</v>
      </c>
      <c r="L84" s="95">
        <v>6.0999999999999999E-2</v>
      </c>
      <c r="M84" s="95">
        <v>4.7E-2</v>
      </c>
      <c r="N84" s="95">
        <v>3.9E-2</v>
      </c>
      <c r="O84" s="95">
        <v>3.2000000000000001E-2</v>
      </c>
      <c r="P84" s="95">
        <v>3.5000000000000003E-2</v>
      </c>
      <c r="Q84" s="95">
        <v>3.7999999999999999E-2</v>
      </c>
      <c r="R84" s="95">
        <v>3.4000000000000002E-2</v>
      </c>
      <c r="S84" s="95">
        <v>3.2000000000000001E-2</v>
      </c>
      <c r="T84" s="95">
        <v>3.2000000000000001E-2</v>
      </c>
      <c r="U84" s="95">
        <v>3.4000000000000002E-2</v>
      </c>
      <c r="V84" s="95">
        <v>2.9000000000000001E-2</v>
      </c>
      <c r="W84" s="95">
        <v>0.03</v>
      </c>
      <c r="X84" s="95">
        <v>3.4000000000000002E-2</v>
      </c>
      <c r="Y84" s="95">
        <v>3.6999999999999998E-2</v>
      </c>
      <c r="Z84" s="95">
        <v>3.1E-2</v>
      </c>
      <c r="AA84" s="95">
        <v>3.2000000000000001E-2</v>
      </c>
      <c r="AB84" s="95">
        <v>3.4000000000000002E-2</v>
      </c>
      <c r="AC84" s="95">
        <v>4.2000000000000003E-2</v>
      </c>
      <c r="AD84" s="95">
        <v>4.2000000000000003E-2</v>
      </c>
      <c r="AE84" s="151">
        <v>4.1099999999999998E-2</v>
      </c>
      <c r="AF84" s="7"/>
      <c r="AG84" s="95">
        <f t="shared" si="0"/>
        <v>3.6999999999999998E-2</v>
      </c>
      <c r="AH84" s="95">
        <f t="shared" si="1"/>
        <v>0.10199999999999999</v>
      </c>
      <c r="AI84" s="95">
        <f t="shared" si="2"/>
        <v>4.7E-2</v>
      </c>
      <c r="AJ84" s="95">
        <f t="shared" si="3"/>
        <v>3.7999999999999999E-2</v>
      </c>
      <c r="AK84" s="95">
        <f t="shared" si="4"/>
        <v>3.4000000000000002E-2</v>
      </c>
      <c r="AL84" s="95">
        <f t="shared" si="5"/>
        <v>3.6999999999999998E-2</v>
      </c>
      <c r="AM84" s="95">
        <f t="shared" si="6"/>
        <v>4.2000000000000003E-2</v>
      </c>
    </row>
    <row r="85" spans="1:39" ht="15.75" customHeight="1" x14ac:dyDescent="0.3">
      <c r="A85" s="7" t="s">
        <v>302</v>
      </c>
      <c r="B85" s="95">
        <v>0.10100000000000001</v>
      </c>
      <c r="C85" s="95">
        <v>0.158</v>
      </c>
      <c r="D85" s="95">
        <v>0.22800000000000001</v>
      </c>
      <c r="E85" s="95">
        <v>0.21</v>
      </c>
      <c r="F85" s="95">
        <v>0.192</v>
      </c>
      <c r="G85" s="95">
        <v>0.24399999999999999</v>
      </c>
      <c r="H85" s="95">
        <v>0.29699999999999999</v>
      </c>
      <c r="I85" s="95">
        <v>0.32500000000000001</v>
      </c>
      <c r="J85" s="95">
        <v>0.32600000000000001</v>
      </c>
      <c r="K85" s="95">
        <v>0.28299999999999997</v>
      </c>
      <c r="L85" s="95">
        <v>0.27200000000000002</v>
      </c>
      <c r="M85" s="95">
        <v>0.23499999999999999</v>
      </c>
      <c r="N85" s="95">
        <v>0.17100000000000001</v>
      </c>
      <c r="O85" s="95">
        <v>0.12</v>
      </c>
      <c r="P85" s="95">
        <v>0.09</v>
      </c>
      <c r="Q85" s="95">
        <v>5.3999999999999999E-2</v>
      </c>
      <c r="R85" s="95">
        <v>4.8000000000000001E-2</v>
      </c>
      <c r="S85" s="95">
        <v>6.8000000000000005E-2</v>
      </c>
      <c r="T85" s="95">
        <v>6.0999999999999999E-2</v>
      </c>
      <c r="U85" s="95">
        <v>4.3999999999999997E-2</v>
      </c>
      <c r="V85" s="95">
        <v>5.3999999999999999E-2</v>
      </c>
      <c r="W85" s="95">
        <v>6.7000000000000004E-2</v>
      </c>
      <c r="X85" s="95">
        <v>8.5000000000000006E-2</v>
      </c>
      <c r="Y85" s="95">
        <v>9.7000000000000003E-2</v>
      </c>
      <c r="Z85" s="95">
        <v>6.8000000000000005E-2</v>
      </c>
      <c r="AA85" s="95">
        <v>8.5000000000000006E-2</v>
      </c>
      <c r="AB85" s="95">
        <v>8.5999999999999993E-2</v>
      </c>
      <c r="AC85" s="95">
        <v>0.13</v>
      </c>
      <c r="AD85" s="95">
        <v>0.13700000000000001</v>
      </c>
      <c r="AE85" s="151">
        <v>0.1163</v>
      </c>
      <c r="AF85" s="7"/>
      <c r="AG85" s="95"/>
      <c r="AH85" s="95"/>
      <c r="AI85" s="95"/>
      <c r="AJ85" s="95"/>
      <c r="AK85" s="95"/>
      <c r="AL85" s="95"/>
      <c r="AM85" s="95"/>
    </row>
    <row r="86" spans="1:39" ht="15.75" customHeight="1" x14ac:dyDescent="0.3">
      <c r="A86" s="7" t="s">
        <v>303</v>
      </c>
      <c r="B86" s="102">
        <v>3.9800000000000002E-2</v>
      </c>
      <c r="C86" s="102">
        <v>0.04</v>
      </c>
      <c r="D86" s="102">
        <v>3.9899999999999998E-2</v>
      </c>
      <c r="E86" s="102">
        <v>3.95E-2</v>
      </c>
      <c r="F86" s="102">
        <v>3.9100000000000003E-2</v>
      </c>
      <c r="G86" s="102">
        <v>3.8600000000000002E-2</v>
      </c>
      <c r="H86" s="102">
        <v>3.7600000000000001E-2</v>
      </c>
      <c r="I86" s="102">
        <v>3.61E-2</v>
      </c>
      <c r="J86" s="102">
        <v>3.5000000000000003E-2</v>
      </c>
      <c r="K86" s="102">
        <v>3.3000000000000002E-2</v>
      </c>
      <c r="L86" s="102">
        <v>3.2500000000000001E-2</v>
      </c>
      <c r="M86" s="102">
        <v>3.2099999999999997E-2</v>
      </c>
      <c r="N86" s="102">
        <v>3.2000000000000001E-2</v>
      </c>
      <c r="O86" s="102">
        <v>3.2000000000000001E-2</v>
      </c>
      <c r="P86" s="102">
        <v>3.3000000000000002E-2</v>
      </c>
      <c r="Q86" s="102">
        <v>3.4000000000000002E-2</v>
      </c>
      <c r="R86" s="102">
        <v>3.5000000000000003E-2</v>
      </c>
      <c r="S86" s="102">
        <v>3.6999999999999998E-2</v>
      </c>
      <c r="T86" s="102">
        <v>3.9E-2</v>
      </c>
      <c r="U86" s="102">
        <v>4.1000000000000002E-2</v>
      </c>
      <c r="V86" s="102">
        <v>4.2000000000000003E-2</v>
      </c>
      <c r="W86" s="102">
        <v>4.2999999999999997E-2</v>
      </c>
      <c r="X86" s="102">
        <v>4.3999999999999997E-2</v>
      </c>
      <c r="Y86" s="102">
        <v>4.4999999999999998E-2</v>
      </c>
      <c r="Z86" s="102">
        <v>4.5999999999999999E-2</v>
      </c>
      <c r="AA86" s="102">
        <v>4.7E-2</v>
      </c>
      <c r="AB86" s="102">
        <v>4.9000000000000002E-2</v>
      </c>
      <c r="AC86" s="102">
        <v>0.05</v>
      </c>
      <c r="AD86" s="102">
        <v>5.0999999999999997E-2</v>
      </c>
      <c r="AE86" s="152">
        <v>5.0999999999999997E-2</v>
      </c>
      <c r="AF86" s="102"/>
      <c r="AG86" s="102">
        <v>3.95E-2</v>
      </c>
      <c r="AH86" s="102">
        <v>3.61E-2</v>
      </c>
      <c r="AI86" s="102">
        <v>3.2099999999999997E-2</v>
      </c>
      <c r="AJ86" s="102">
        <v>3.4000000000000002E-2</v>
      </c>
      <c r="AK86" s="102">
        <v>4.1000000000000002E-2</v>
      </c>
      <c r="AL86" s="102">
        <v>4.4999999999999998E-2</v>
      </c>
      <c r="AM86" s="102">
        <v>0.05</v>
      </c>
    </row>
    <row r="87" spans="1:39" ht="15.75" customHeight="1" x14ac:dyDescent="0.3">
      <c r="A87" s="7" t="s">
        <v>304</v>
      </c>
      <c r="B87" s="102">
        <v>3.3E-3</v>
      </c>
      <c r="C87" s="102">
        <v>3.3E-3</v>
      </c>
      <c r="D87" s="102">
        <v>3.3999999999999998E-3</v>
      </c>
      <c r="E87" s="102">
        <v>3.5000000000000001E-3</v>
      </c>
      <c r="F87" s="102">
        <v>3.5000000000000001E-3</v>
      </c>
      <c r="G87" s="102">
        <v>3.5000000000000001E-3</v>
      </c>
      <c r="H87" s="102">
        <v>3.5000000000000001E-3</v>
      </c>
      <c r="I87" s="102">
        <v>3.5000000000000001E-3</v>
      </c>
      <c r="J87" s="102">
        <v>3.3999999999999998E-3</v>
      </c>
      <c r="K87" s="102">
        <v>3.3999999999999998E-3</v>
      </c>
      <c r="L87" s="102">
        <v>3.3999999999999998E-3</v>
      </c>
      <c r="M87" s="102">
        <v>3.3999999999999998E-3</v>
      </c>
      <c r="N87" s="102">
        <v>3.5000000000000001E-3</v>
      </c>
      <c r="O87" s="102">
        <v>3.5000000000000001E-3</v>
      </c>
      <c r="P87" s="102">
        <v>3.5999999999999999E-3</v>
      </c>
      <c r="Q87" s="102">
        <v>3.5999999999999999E-3</v>
      </c>
      <c r="R87" s="102">
        <v>3.7000000000000002E-3</v>
      </c>
      <c r="S87" s="102">
        <v>3.8E-3</v>
      </c>
      <c r="T87" s="102">
        <v>3.8E-3</v>
      </c>
      <c r="U87" s="102">
        <v>3.8E-3</v>
      </c>
      <c r="V87" s="102">
        <v>3.8E-3</v>
      </c>
      <c r="W87" s="102">
        <v>3.8999999999999998E-3</v>
      </c>
      <c r="X87" s="102">
        <v>3.8E-3</v>
      </c>
      <c r="Y87" s="102">
        <v>3.8E-3</v>
      </c>
      <c r="Z87" s="102">
        <v>3.8E-3</v>
      </c>
      <c r="AA87" s="102">
        <v>3.8999999999999998E-3</v>
      </c>
      <c r="AB87" s="102">
        <v>3.8999999999999998E-3</v>
      </c>
      <c r="AC87" s="102">
        <v>3.8999999999999998E-3</v>
      </c>
      <c r="AD87" s="102">
        <v>3.8999999999999998E-3</v>
      </c>
      <c r="AE87" s="152">
        <v>3.8999999999999998E-3</v>
      </c>
      <c r="AF87" s="102"/>
      <c r="AG87" s="102">
        <v>3.5000000000000001E-3</v>
      </c>
      <c r="AH87" s="102">
        <v>3.5000000000000001E-3</v>
      </c>
      <c r="AI87" s="102">
        <v>3.3999999999999998E-3</v>
      </c>
      <c r="AJ87" s="102">
        <v>3.5999999999999999E-3</v>
      </c>
      <c r="AK87" s="102">
        <v>3.8E-3</v>
      </c>
      <c r="AL87" s="102">
        <v>3.8E-3</v>
      </c>
      <c r="AM87" s="102">
        <v>3.8999999999999998E-3</v>
      </c>
    </row>
    <row r="88" spans="1:39" ht="15.75" customHeight="1" x14ac:dyDescent="0.3">
      <c r="A88" s="7" t="s">
        <v>305</v>
      </c>
      <c r="B88" s="153">
        <v>4</v>
      </c>
      <c r="C88" s="153">
        <v>3.7</v>
      </c>
      <c r="D88" s="153">
        <v>3.4</v>
      </c>
      <c r="E88" s="153">
        <v>3.8</v>
      </c>
      <c r="F88" s="153">
        <v>2.7</v>
      </c>
      <c r="G88" s="153">
        <v>2.7</v>
      </c>
      <c r="H88" s="153">
        <v>2.9</v>
      </c>
      <c r="I88" s="153">
        <v>3.1</v>
      </c>
      <c r="J88" s="153">
        <v>3.9</v>
      </c>
      <c r="K88" s="153">
        <v>4</v>
      </c>
      <c r="L88" s="153">
        <v>4.0999999999999996</v>
      </c>
      <c r="M88" s="153">
        <v>4.0999999999999996</v>
      </c>
      <c r="N88" s="153">
        <v>4.7</v>
      </c>
      <c r="O88" s="153">
        <v>5</v>
      </c>
      <c r="P88" s="153">
        <v>5.2</v>
      </c>
      <c r="Q88" s="153">
        <v>5.2</v>
      </c>
      <c r="R88" s="153">
        <v>5.0999999999999996</v>
      </c>
      <c r="S88" s="153">
        <v>5.0999999999999996</v>
      </c>
      <c r="T88" s="153">
        <v>5.4</v>
      </c>
      <c r="U88" s="153">
        <v>5</v>
      </c>
      <c r="V88" s="153">
        <v>5.0999999999999996</v>
      </c>
      <c r="W88" s="153">
        <v>5.2</v>
      </c>
      <c r="X88" s="153">
        <v>4.9000000000000004</v>
      </c>
      <c r="Y88" s="153">
        <v>5.4</v>
      </c>
      <c r="Z88" s="153">
        <v>5.3</v>
      </c>
      <c r="AA88" s="153">
        <v>5.3</v>
      </c>
      <c r="AB88" s="153">
        <v>5.3</v>
      </c>
      <c r="AC88" s="153">
        <v>5.3</v>
      </c>
      <c r="AD88" s="153">
        <v>5.5</v>
      </c>
      <c r="AE88" s="154">
        <v>5.6</v>
      </c>
      <c r="AF88" s="153"/>
      <c r="AG88" s="153">
        <v>3.8</v>
      </c>
      <c r="AH88" s="153">
        <v>3.1</v>
      </c>
      <c r="AI88" s="153">
        <v>4.0999999999999996</v>
      </c>
      <c r="AJ88" s="153">
        <v>5.2</v>
      </c>
      <c r="AK88" s="153">
        <v>5</v>
      </c>
      <c r="AL88" s="153">
        <v>5.4</v>
      </c>
      <c r="AM88" s="153">
        <v>5.3</v>
      </c>
    </row>
    <row r="89" spans="1:39"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row>
    <row r="90" spans="1:39" ht="15.75" customHeight="1" x14ac:dyDescent="0.3">
      <c r="A90" s="7" t="s">
        <v>122</v>
      </c>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row>
    <row r="91" spans="1:39" ht="15.75" customHeight="1" x14ac:dyDescent="0.3">
      <c r="A91" s="7" t="s">
        <v>306</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row>
    <row r="92" spans="1:39" ht="15.75" customHeight="1" x14ac:dyDescent="0.3">
      <c r="A92" s="7" t="s">
        <v>307</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row>
    <row r="93" spans="1:39" ht="15.75" customHeight="1" x14ac:dyDescent="0.3">
      <c r="A93" s="7" t="s">
        <v>308</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row>
    <row r="94" spans="1:39"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row>
    <row r="95" spans="1:39"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row>
    <row r="96" spans="1:39"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row>
    <row r="97" spans="1:39"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row>
    <row r="98" spans="1:39"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row>
    <row r="99" spans="1:39"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row>
    <row r="100" spans="1:39"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row>
    <row r="101" spans="1:39"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row>
    <row r="102" spans="1:39"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row>
    <row r="103" spans="1:39"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row>
    <row r="104" spans="1:39"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row>
    <row r="105" spans="1:39"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row>
    <row r="106" spans="1:39"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row>
    <row r="107" spans="1:39"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row>
    <row r="108" spans="1:39"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row>
    <row r="109" spans="1:39"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row>
    <row r="110" spans="1:39"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row>
    <row r="111" spans="1:39"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row>
    <row r="112" spans="1:39"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row>
    <row r="113" spans="1:39"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row>
    <row r="114" spans="1:39"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row>
    <row r="115" spans="1:39"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row>
    <row r="116" spans="1:39"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row>
    <row r="117" spans="1:39"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row>
    <row r="118" spans="1:39"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row>
    <row r="119" spans="1:39"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row>
    <row r="120" spans="1:39"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row>
    <row r="121" spans="1:39"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row>
    <row r="122" spans="1:39"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row>
    <row r="123" spans="1:39"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row>
    <row r="124" spans="1:39"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row>
    <row r="125" spans="1:39"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row>
    <row r="126" spans="1:39"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row>
    <row r="127" spans="1:39"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row>
    <row r="128" spans="1:39"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row>
    <row r="129" spans="1:39"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row>
    <row r="130" spans="1:39"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row>
    <row r="131" spans="1:39"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row>
    <row r="132" spans="1:39"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row>
    <row r="133" spans="1:39"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row>
    <row r="134" spans="1:39"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row>
    <row r="135" spans="1:39"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row>
    <row r="136" spans="1:39"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row>
    <row r="137" spans="1:39"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row>
    <row r="138" spans="1:39"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row>
    <row r="139" spans="1:39"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row>
    <row r="140" spans="1:39"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row>
    <row r="141" spans="1:39"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row>
    <row r="142" spans="1:39"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row>
    <row r="143" spans="1:39"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row>
    <row r="144" spans="1:39"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row>
    <row r="145" spans="1:39"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row>
    <row r="146" spans="1:39"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row>
    <row r="147" spans="1:39"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row>
    <row r="148" spans="1:39"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row>
    <row r="149" spans="1:39"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row>
    <row r="150" spans="1:39"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row>
    <row r="151" spans="1:39"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row>
    <row r="152" spans="1:39"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row>
    <row r="153" spans="1:39"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row>
    <row r="154" spans="1:39"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row>
    <row r="155" spans="1:39"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row>
    <row r="156" spans="1:39"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row>
    <row r="157" spans="1:39"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row>
    <row r="158" spans="1:39"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row>
    <row r="159" spans="1:39"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row>
    <row r="160" spans="1:39"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row>
    <row r="161" spans="1:39"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row>
    <row r="162" spans="1:39"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row>
    <row r="163" spans="1:39"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row>
    <row r="164" spans="1:39"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row>
    <row r="165" spans="1:39"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row>
    <row r="166" spans="1:39"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row>
    <row r="167" spans="1:39"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row>
    <row r="168" spans="1:39"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row>
    <row r="169" spans="1:39"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row>
    <row r="170" spans="1:39"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row>
    <row r="171" spans="1:39"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row>
    <row r="172" spans="1:39"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row>
    <row r="173" spans="1:39"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row>
    <row r="174" spans="1:39"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row>
    <row r="175" spans="1:39"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row>
    <row r="176" spans="1:39"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row>
    <row r="177" spans="1:39"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row>
    <row r="178" spans="1:39"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row>
    <row r="179" spans="1:39"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row>
    <row r="180" spans="1:39"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row>
    <row r="181" spans="1:39"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row>
    <row r="182" spans="1:39"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row>
    <row r="183" spans="1:39"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row>
    <row r="184" spans="1:39"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row>
    <row r="185" spans="1:39"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row>
    <row r="186" spans="1:39"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row>
    <row r="187" spans="1:39"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row>
    <row r="188" spans="1:39"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row>
    <row r="189" spans="1:39"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row>
    <row r="190" spans="1:39"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row>
    <row r="191" spans="1:39"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row>
    <row r="192" spans="1:39"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row>
    <row r="193" spans="1:39"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row>
    <row r="194" spans="1:39"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row>
    <row r="195" spans="1:39"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row>
    <row r="196" spans="1:39"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row>
    <row r="197" spans="1:39"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row>
    <row r="198" spans="1:39"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row>
    <row r="199" spans="1:39"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row>
    <row r="200" spans="1:39"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row>
    <row r="201" spans="1:39"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row>
    <row r="202" spans="1:39"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row>
    <row r="203" spans="1:39"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row>
    <row r="204" spans="1:39"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row>
    <row r="205" spans="1:39"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row>
    <row r="206" spans="1:39"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row>
    <row r="207" spans="1:39"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row>
    <row r="208" spans="1:39"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row>
    <row r="209" spans="1:39"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row>
    <row r="210" spans="1:39"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row>
    <row r="211" spans="1:39"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row>
    <row r="212" spans="1:39"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row>
    <row r="213" spans="1:39"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row>
    <row r="214" spans="1:39"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row>
    <row r="215" spans="1:39"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row>
    <row r="216" spans="1:39"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row>
    <row r="217" spans="1:39"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row>
    <row r="218" spans="1:39"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row>
    <row r="219" spans="1:39"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row>
    <row r="220" spans="1:39"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row>
    <row r="221" spans="1:39"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row>
    <row r="222" spans="1:39"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row>
    <row r="223" spans="1:39"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row>
    <row r="224" spans="1:39"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row>
    <row r="225" spans="1:39"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row>
    <row r="226" spans="1:39"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row>
    <row r="227" spans="1:39"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row>
    <row r="228" spans="1:39"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row>
    <row r="229" spans="1:39"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row>
    <row r="230" spans="1:39"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row>
    <row r="231" spans="1:39"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row>
    <row r="232" spans="1:39"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row>
    <row r="233" spans="1:39"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row>
    <row r="234" spans="1:39"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row>
    <row r="235" spans="1:39"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row>
    <row r="236" spans="1:39"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row>
    <row r="237" spans="1:39"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row>
    <row r="238" spans="1:39"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row>
    <row r="239" spans="1:39"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row>
    <row r="240" spans="1:39"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row>
    <row r="241" spans="1:39"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row>
    <row r="242" spans="1:39"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row>
    <row r="243" spans="1:39"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row>
    <row r="244" spans="1:39"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row>
    <row r="245" spans="1:39"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row>
    <row r="246" spans="1:39"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row>
    <row r="247" spans="1:39"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row>
    <row r="248" spans="1:39"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row>
    <row r="249" spans="1:39"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row>
    <row r="250" spans="1:39"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row>
    <row r="251" spans="1:39"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row>
    <row r="252" spans="1:39"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row>
    <row r="253" spans="1:39"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row>
    <row r="254" spans="1:39"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row>
    <row r="255" spans="1:39"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row>
    <row r="256" spans="1:39"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row>
    <row r="257" spans="1:39"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row>
    <row r="258" spans="1:39"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row>
    <row r="259" spans="1:39"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row>
    <row r="260" spans="1:39"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row>
    <row r="261" spans="1:39"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row>
    <row r="262" spans="1:39"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row>
    <row r="263" spans="1:39"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row>
    <row r="264" spans="1:39"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row>
    <row r="265" spans="1:39"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row>
    <row r="266" spans="1:39"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row>
    <row r="267" spans="1:39"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row>
    <row r="268" spans="1:39"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row>
    <row r="269" spans="1:39"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row>
    <row r="270" spans="1:39"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row>
    <row r="271" spans="1:39"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row>
    <row r="272" spans="1:39"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row>
    <row r="273" spans="1:39"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row>
    <row r="274" spans="1:39"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row>
    <row r="275" spans="1:39"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row>
    <row r="276" spans="1:39"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row>
    <row r="277" spans="1:39"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row>
    <row r="278" spans="1:39"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row>
    <row r="279" spans="1:39"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row>
    <row r="280" spans="1:39"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row>
    <row r="281" spans="1:39"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row>
    <row r="282" spans="1:39"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row>
    <row r="283" spans="1:39"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row>
    <row r="284" spans="1:39"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row>
    <row r="285" spans="1:39"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row>
    <row r="286" spans="1:39"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row>
    <row r="287" spans="1:39"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row>
    <row r="288" spans="1:39"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row>
    <row r="289" spans="1:39"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row>
    <row r="290" spans="1:39"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row>
    <row r="291" spans="1:39"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row>
    <row r="292" spans="1:39"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row>
    <row r="293" spans="1:39"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row>
    <row r="294" spans="1:39"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row>
    <row r="295" spans="1:39"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row>
    <row r="296" spans="1:39"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row>
    <row r="297" spans="1:39"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row>
    <row r="298" spans="1:39"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row>
    <row r="299" spans="1:39"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row>
    <row r="300" spans="1:39"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row>
    <row r="301" spans="1:39"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row>
    <row r="302" spans="1:39"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row>
    <row r="303" spans="1:39"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row>
    <row r="304" spans="1:39"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row>
    <row r="305" spans="1:39"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row>
    <row r="306" spans="1:39"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row>
    <row r="307" spans="1:39"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row>
    <row r="308" spans="1:39"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row>
    <row r="309" spans="1:39"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row>
    <row r="310" spans="1:39"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row>
    <row r="311" spans="1:39"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row>
    <row r="312" spans="1:39"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row>
    <row r="313" spans="1:39"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row>
    <row r="314" spans="1:39"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row>
    <row r="315" spans="1:39"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row>
    <row r="316" spans="1:39"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row>
    <row r="317" spans="1:39"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row>
    <row r="318" spans="1:39"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row>
    <row r="319" spans="1:39"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row>
    <row r="320" spans="1:39"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row>
    <row r="321" spans="1:39"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row>
    <row r="322" spans="1:39"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row>
    <row r="323" spans="1:39"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row>
    <row r="324" spans="1:39"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row>
    <row r="325" spans="1:39"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row>
    <row r="326" spans="1:39"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row>
    <row r="327" spans="1:39"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row>
    <row r="328" spans="1:39"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row>
    <row r="329" spans="1:39"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row>
    <row r="330" spans="1:39"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row>
    <row r="331" spans="1:39"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row>
    <row r="332" spans="1:39"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row>
    <row r="333" spans="1:39"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row>
    <row r="334" spans="1:39"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row>
    <row r="335" spans="1:39"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row>
    <row r="336" spans="1:39"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row>
    <row r="337" spans="1:39"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row>
    <row r="338" spans="1:39"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row>
    <row r="339" spans="1:39"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row>
    <row r="340" spans="1:39"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row>
    <row r="341" spans="1:39"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row>
    <row r="342" spans="1:39"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row>
    <row r="343" spans="1:39"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row>
    <row r="344" spans="1:39"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row>
    <row r="345" spans="1:39"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row>
    <row r="346" spans="1:39"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row>
    <row r="347" spans="1:39"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row>
    <row r="348" spans="1:39"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row>
    <row r="349" spans="1:39"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row>
    <row r="350" spans="1:39"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row>
    <row r="351" spans="1:39"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row>
    <row r="352" spans="1:39"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row>
    <row r="353" spans="1:39"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row>
    <row r="354" spans="1:39"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row>
    <row r="355" spans="1:39"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row>
    <row r="356" spans="1:39"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row>
    <row r="357" spans="1:39"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row>
    <row r="358" spans="1:39"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row>
    <row r="359" spans="1:39"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row>
    <row r="360" spans="1:39"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row>
    <row r="361" spans="1:39"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row>
    <row r="362" spans="1:39"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row>
    <row r="363" spans="1:39"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row>
    <row r="364" spans="1:39"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row>
    <row r="365" spans="1:39"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row>
    <row r="366" spans="1:39"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row>
    <row r="367" spans="1:39"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row>
    <row r="368" spans="1:39"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row>
    <row r="369" spans="1:39"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row>
    <row r="370" spans="1:39"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row>
    <row r="371" spans="1:39"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row>
    <row r="372" spans="1:39"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row>
    <row r="373" spans="1:39"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row>
    <row r="374" spans="1:39"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row>
    <row r="375" spans="1:39"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row>
    <row r="376" spans="1:39"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row>
    <row r="377" spans="1:39"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row>
    <row r="378" spans="1:39"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row>
    <row r="379" spans="1:39"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row>
    <row r="380" spans="1:39"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row>
    <row r="381" spans="1:39"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row>
    <row r="382" spans="1:39"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row>
    <row r="383" spans="1:39"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row>
    <row r="384" spans="1:39"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row>
    <row r="385" spans="1:39"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row>
    <row r="386" spans="1:39"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row>
    <row r="387" spans="1:39"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row>
    <row r="388" spans="1:39"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row>
    <row r="389" spans="1:39"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row>
    <row r="390" spans="1:39"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row>
    <row r="391" spans="1:39"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row>
    <row r="392" spans="1:39"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row>
    <row r="393" spans="1:39"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row>
    <row r="394" spans="1:39"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row>
    <row r="395" spans="1:39"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row>
    <row r="396" spans="1:39"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row>
    <row r="397" spans="1:39"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row>
    <row r="398" spans="1:39"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row>
    <row r="399" spans="1:39"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row>
    <row r="400" spans="1:39"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row>
    <row r="401" spans="1:39"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row>
    <row r="402" spans="1:39"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row>
    <row r="403" spans="1:39"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row>
    <row r="404" spans="1:39"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row>
    <row r="405" spans="1:39"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row>
    <row r="406" spans="1:39"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row>
    <row r="407" spans="1:39"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row>
    <row r="408" spans="1:39"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row>
    <row r="409" spans="1:39"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row>
    <row r="410" spans="1:39"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row>
    <row r="411" spans="1:39"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row>
    <row r="412" spans="1:39"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row>
    <row r="413" spans="1:39"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row>
    <row r="414" spans="1:39"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row>
    <row r="415" spans="1:39"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row>
    <row r="416" spans="1:39"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row>
    <row r="417" spans="1:39"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row>
    <row r="418" spans="1:39"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row>
    <row r="419" spans="1:39"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row>
    <row r="420" spans="1:39"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row>
    <row r="421" spans="1:39"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row>
    <row r="422" spans="1:39"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row>
    <row r="423" spans="1:39"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row>
    <row r="424" spans="1:39"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row>
    <row r="425" spans="1:39"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row>
    <row r="426" spans="1:39"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row>
    <row r="427" spans="1:39"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row>
    <row r="428" spans="1:39"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row>
    <row r="429" spans="1:39"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row>
    <row r="430" spans="1:39"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row>
    <row r="431" spans="1:39"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row>
    <row r="432" spans="1:39"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row>
    <row r="433" spans="1:39"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row>
    <row r="434" spans="1:39"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row>
    <row r="435" spans="1:39"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row>
    <row r="436" spans="1:39"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row>
    <row r="437" spans="1:39"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row>
    <row r="438" spans="1:39"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row>
    <row r="439" spans="1:39"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row>
    <row r="440" spans="1:39"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row>
    <row r="441" spans="1:39"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row>
    <row r="442" spans="1:39"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row>
    <row r="443" spans="1:39"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row>
    <row r="444" spans="1:39"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row>
    <row r="445" spans="1:39"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row>
    <row r="446" spans="1:39"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row>
    <row r="447" spans="1:39"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row>
    <row r="448" spans="1:39"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row>
    <row r="449" spans="1:39"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row>
    <row r="450" spans="1:39"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row>
    <row r="451" spans="1:39"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row>
    <row r="452" spans="1:39"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row>
    <row r="453" spans="1:39"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row>
    <row r="454" spans="1:39"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row>
    <row r="455" spans="1:39"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row>
    <row r="456" spans="1:39"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row>
    <row r="457" spans="1:39"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row>
    <row r="458" spans="1:39"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row>
    <row r="459" spans="1:39"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row>
    <row r="460" spans="1:39"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row>
    <row r="461" spans="1:39"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row>
    <row r="462" spans="1:39"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row>
    <row r="463" spans="1:39"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row>
    <row r="464" spans="1:39"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row>
    <row r="465" spans="1:39"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row>
    <row r="466" spans="1:39"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row>
    <row r="467" spans="1:39"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row>
    <row r="468" spans="1:39"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row>
    <row r="469" spans="1:39"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row>
    <row r="470" spans="1:39"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row>
    <row r="471" spans="1:39"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row>
    <row r="472" spans="1:39"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row>
    <row r="473" spans="1:39"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row>
    <row r="474" spans="1:39"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row>
    <row r="475" spans="1:39"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row>
    <row r="476" spans="1:39"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row>
    <row r="477" spans="1:39"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row>
    <row r="478" spans="1:39"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row>
    <row r="479" spans="1:39"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row>
    <row r="480" spans="1:39"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row>
    <row r="481" spans="1:39"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row>
    <row r="482" spans="1:39"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row>
    <row r="483" spans="1:39"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row>
    <row r="484" spans="1:39"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row>
    <row r="485" spans="1:39"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row>
    <row r="486" spans="1:39"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row>
    <row r="487" spans="1:39"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row>
    <row r="488" spans="1:39"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row>
    <row r="489" spans="1:39"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row>
    <row r="490" spans="1:39"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row>
    <row r="491" spans="1:39"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row>
    <row r="492" spans="1:39"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row>
    <row r="493" spans="1:39"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row>
    <row r="494" spans="1:39"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row>
    <row r="495" spans="1:39"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row>
    <row r="496" spans="1:39"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row>
    <row r="497" spans="1:39"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row>
    <row r="498" spans="1:39"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row>
    <row r="499" spans="1:39"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row>
    <row r="500" spans="1:39"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row>
    <row r="501" spans="1:39"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row>
    <row r="502" spans="1:39"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row>
    <row r="503" spans="1:39"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row>
    <row r="504" spans="1:39"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row>
    <row r="505" spans="1:39"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row>
    <row r="506" spans="1:39"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row>
    <row r="507" spans="1:39"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row>
    <row r="508" spans="1:39"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row>
    <row r="509" spans="1:39"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row>
    <row r="510" spans="1:39"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row>
    <row r="511" spans="1:39"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row>
    <row r="512" spans="1:39"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row>
    <row r="513" spans="1:39"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row>
    <row r="514" spans="1:39"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row>
    <row r="515" spans="1:39"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row>
    <row r="516" spans="1:39"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row>
    <row r="517" spans="1:39"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row>
    <row r="518" spans="1:39"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row>
    <row r="519" spans="1:39"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row>
    <row r="520" spans="1:39"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row>
    <row r="521" spans="1:39"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row>
    <row r="522" spans="1:39"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row>
    <row r="523" spans="1:39"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row>
    <row r="524" spans="1:39"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row>
    <row r="525" spans="1:39"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row>
    <row r="526" spans="1:39"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row>
    <row r="527" spans="1:39"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row>
    <row r="528" spans="1:39"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row>
    <row r="529" spans="1:39"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row>
    <row r="530" spans="1:39"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row>
    <row r="531" spans="1:39"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row>
    <row r="532" spans="1:39"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row>
    <row r="533" spans="1:39"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row>
    <row r="534" spans="1:39"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row>
    <row r="535" spans="1:39"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row>
    <row r="536" spans="1:39"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row>
    <row r="537" spans="1:39"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row>
    <row r="538" spans="1:39"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row>
    <row r="539" spans="1:39"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row>
    <row r="540" spans="1:39"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row>
    <row r="541" spans="1:39"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row>
    <row r="542" spans="1:39"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row>
    <row r="543" spans="1:39"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row>
    <row r="544" spans="1:39"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row>
    <row r="545" spans="1:39"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row>
    <row r="546" spans="1:39"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row>
    <row r="547" spans="1:39"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row>
    <row r="548" spans="1:39"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row>
    <row r="549" spans="1:39"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row>
    <row r="550" spans="1:39"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row>
    <row r="551" spans="1:39"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row>
    <row r="552" spans="1:39"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row>
    <row r="553" spans="1:39"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row>
    <row r="554" spans="1:39"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row>
    <row r="555" spans="1:39"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row>
    <row r="556" spans="1:39"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row>
    <row r="557" spans="1:39"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row>
    <row r="558" spans="1:39"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row>
    <row r="559" spans="1:39"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row>
    <row r="560" spans="1:39"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row>
    <row r="561" spans="1:39"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row>
    <row r="562" spans="1:39"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row>
    <row r="563" spans="1:39"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row>
    <row r="564" spans="1:39"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row>
    <row r="565" spans="1:39"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row>
    <row r="566" spans="1:39"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row>
    <row r="567" spans="1:39"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row>
    <row r="568" spans="1:39"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row>
    <row r="569" spans="1:39"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row>
    <row r="570" spans="1:39"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row>
    <row r="571" spans="1:39"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row>
    <row r="572" spans="1:39"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row>
    <row r="573" spans="1:39"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row>
    <row r="574" spans="1:39"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row>
    <row r="575" spans="1:39"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row>
    <row r="576" spans="1:39"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row>
    <row r="577" spans="1:39"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row>
    <row r="578" spans="1:39"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row>
    <row r="579" spans="1:39"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row>
    <row r="580" spans="1:39"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row>
    <row r="581" spans="1:39"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row>
    <row r="582" spans="1:39"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row>
    <row r="583" spans="1:39"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row>
    <row r="584" spans="1:39"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row>
    <row r="585" spans="1:39"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row>
    <row r="586" spans="1:39"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row>
    <row r="587" spans="1:39"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row>
    <row r="588" spans="1:39"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row>
    <row r="589" spans="1:39"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row>
    <row r="590" spans="1:39"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row>
    <row r="591" spans="1:39"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row>
    <row r="592" spans="1:39"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row>
    <row r="593" spans="1:39"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row>
    <row r="594" spans="1:39"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row>
    <row r="595" spans="1:39"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row>
    <row r="596" spans="1:39"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row>
    <row r="597" spans="1:39"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row>
    <row r="598" spans="1:39"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row>
    <row r="599" spans="1:39"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row>
    <row r="600" spans="1:39"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row>
    <row r="601" spans="1:39"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row>
    <row r="602" spans="1:39"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row>
    <row r="603" spans="1:39"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row>
    <row r="604" spans="1:39"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row>
    <row r="605" spans="1:39"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row>
    <row r="606" spans="1:39"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row>
    <row r="607" spans="1:39"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row>
    <row r="608" spans="1:39"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row>
    <row r="609" spans="1:39"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row>
    <row r="610" spans="1:39"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row>
    <row r="611" spans="1:39"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row>
    <row r="612" spans="1:39"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row>
    <row r="613" spans="1:39"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row>
    <row r="614" spans="1:39"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row>
    <row r="615" spans="1:39"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row>
    <row r="616" spans="1:39"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row>
    <row r="617" spans="1:39"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row>
    <row r="618" spans="1:39"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row>
    <row r="619" spans="1:39"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row>
    <row r="620" spans="1:39"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row>
    <row r="621" spans="1:39"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row>
    <row r="622" spans="1:39"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row>
    <row r="623" spans="1:39"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row>
    <row r="624" spans="1:39"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row>
    <row r="625" spans="1:39"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row>
    <row r="626" spans="1:39"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row>
    <row r="627" spans="1:39"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row>
    <row r="628" spans="1:39"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row>
    <row r="629" spans="1:39"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row>
    <row r="630" spans="1:39"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row>
    <row r="631" spans="1:39"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row>
    <row r="632" spans="1:39"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row>
    <row r="633" spans="1:39"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row>
    <row r="634" spans="1:39"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row>
    <row r="635" spans="1:39"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row>
    <row r="636" spans="1:39"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row>
    <row r="637" spans="1:39"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row>
    <row r="638" spans="1:39"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row>
    <row r="639" spans="1:39"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row>
    <row r="640" spans="1:39"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row>
    <row r="641" spans="1:39"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row>
    <row r="642" spans="1:39"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row>
    <row r="643" spans="1:39"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row>
    <row r="644" spans="1:39"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row>
    <row r="645" spans="1:39"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row>
    <row r="646" spans="1:39"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row>
    <row r="647" spans="1:39"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row>
    <row r="648" spans="1:39"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row>
    <row r="649" spans="1:39"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row>
    <row r="650" spans="1:39"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row>
    <row r="651" spans="1:39"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row>
    <row r="652" spans="1:39"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row>
    <row r="653" spans="1:39"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row>
    <row r="654" spans="1:39"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row>
    <row r="655" spans="1:39"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row>
    <row r="656" spans="1:39"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row>
    <row r="657" spans="1:39"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row>
    <row r="658" spans="1:39"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row>
    <row r="659" spans="1:39"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row>
    <row r="660" spans="1:39"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row>
    <row r="661" spans="1:39"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row>
    <row r="662" spans="1:39"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row>
    <row r="663" spans="1:39"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row>
    <row r="664" spans="1:39"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row>
    <row r="665" spans="1:39"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row>
    <row r="666" spans="1:39"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row>
    <row r="667" spans="1:39"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row>
    <row r="668" spans="1:39"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row>
    <row r="669" spans="1:39"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row>
    <row r="670" spans="1:39"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row>
    <row r="671" spans="1:39"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row>
    <row r="672" spans="1:39"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row>
    <row r="673" spans="1:39"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row>
    <row r="674" spans="1:39"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row>
    <row r="675" spans="1:39"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row>
    <row r="676" spans="1:39"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row>
    <row r="677" spans="1:39"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row>
    <row r="678" spans="1:39"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row>
    <row r="679" spans="1:39"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row>
    <row r="680" spans="1:39"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row>
    <row r="681" spans="1:39"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row>
    <row r="682" spans="1:39"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row>
    <row r="683" spans="1:39"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row>
    <row r="684" spans="1:39"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row>
    <row r="685" spans="1:39"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row>
    <row r="686" spans="1:39"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row>
    <row r="687" spans="1:39"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row>
    <row r="688" spans="1:39"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row>
    <row r="689" spans="1:39"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row>
    <row r="690" spans="1:39"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row>
    <row r="691" spans="1:39"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row>
    <row r="692" spans="1:39"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row>
    <row r="693" spans="1:39"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row>
    <row r="694" spans="1:39"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row>
    <row r="695" spans="1:39"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row>
    <row r="696" spans="1:39"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row>
    <row r="697" spans="1:39"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row>
    <row r="698" spans="1:39"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row>
    <row r="699" spans="1:39"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row>
    <row r="700" spans="1:39"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row>
    <row r="701" spans="1:39"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row>
    <row r="702" spans="1:39"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row>
    <row r="703" spans="1:39"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row>
    <row r="704" spans="1:39"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row>
    <row r="705" spans="1:39"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row>
    <row r="706" spans="1:39"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row>
    <row r="707" spans="1:39"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row>
    <row r="708" spans="1:39"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row>
    <row r="709" spans="1:39"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row>
    <row r="710" spans="1:39"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row>
    <row r="711" spans="1:39"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row>
    <row r="712" spans="1:39"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row>
    <row r="713" spans="1:39"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row>
    <row r="714" spans="1:39"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row>
    <row r="715" spans="1:39"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row>
    <row r="716" spans="1:39"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row>
    <row r="717" spans="1:39"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row>
    <row r="718" spans="1:39"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row>
    <row r="719" spans="1:39"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row>
    <row r="720" spans="1:39"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row>
    <row r="721" spans="1:39"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row>
    <row r="722" spans="1:39"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row>
    <row r="723" spans="1:39"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row>
    <row r="724" spans="1:39"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row>
    <row r="725" spans="1:39"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row>
    <row r="726" spans="1:39"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row>
    <row r="727" spans="1:39"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row>
    <row r="728" spans="1:39"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row>
    <row r="729" spans="1:39"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row>
    <row r="730" spans="1:39"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row>
    <row r="731" spans="1:39"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row>
    <row r="732" spans="1:39"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row>
    <row r="733" spans="1:39"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row>
    <row r="734" spans="1:39"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row>
    <row r="735" spans="1:39"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row>
    <row r="736" spans="1:39"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row>
    <row r="737" spans="1:39"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row>
    <row r="738" spans="1:39"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row>
    <row r="739" spans="1:39"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row>
    <row r="740" spans="1:39"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row>
    <row r="741" spans="1:39"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row>
    <row r="742" spans="1:39"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row>
    <row r="743" spans="1:39"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row>
    <row r="744" spans="1:39"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row>
    <row r="745" spans="1:39"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row>
    <row r="746" spans="1:39"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row>
    <row r="747" spans="1:39"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row>
    <row r="748" spans="1:39"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row>
    <row r="749" spans="1:39"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row>
    <row r="750" spans="1:39"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row>
    <row r="751" spans="1:39"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row>
    <row r="752" spans="1:39"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row>
    <row r="753" spans="1:39"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row>
    <row r="754" spans="1:39"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row>
    <row r="755" spans="1:39"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row>
    <row r="756" spans="1:39"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row>
    <row r="757" spans="1:39"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row>
    <row r="758" spans="1:39"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row>
    <row r="759" spans="1:39"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row>
    <row r="760" spans="1:39"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row>
    <row r="761" spans="1:39"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row>
    <row r="762" spans="1:39"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row>
    <row r="763" spans="1:39"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row>
    <row r="764" spans="1:39"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row>
    <row r="765" spans="1:39"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row>
    <row r="766" spans="1:39"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row>
    <row r="767" spans="1:39"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row>
    <row r="768" spans="1:39"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row>
    <row r="769" spans="1:39"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row>
    <row r="770" spans="1:39"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row>
    <row r="771" spans="1:39"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row>
    <row r="772" spans="1:39"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row>
    <row r="773" spans="1:39"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row>
    <row r="774" spans="1:39"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row>
    <row r="775" spans="1:39"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row>
    <row r="776" spans="1:39"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row>
    <row r="777" spans="1:39"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row>
    <row r="778" spans="1:39"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row>
    <row r="779" spans="1:39"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row>
    <row r="780" spans="1:39"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row>
    <row r="781" spans="1:39"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row>
    <row r="782" spans="1:39"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row>
    <row r="783" spans="1:39"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row>
    <row r="784" spans="1:39"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row>
    <row r="785" spans="1:39"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row>
    <row r="786" spans="1:39"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row>
    <row r="787" spans="1:39"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row>
    <row r="788" spans="1:39"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row>
    <row r="789" spans="1:39"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row>
    <row r="790" spans="1:39"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row>
    <row r="791" spans="1:39"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row>
    <row r="792" spans="1:39"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row>
    <row r="793" spans="1:39"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row>
    <row r="794" spans="1:39"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row>
    <row r="795" spans="1:39"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row>
    <row r="796" spans="1:39"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row>
    <row r="797" spans="1:39"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row>
    <row r="798" spans="1:39"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row>
    <row r="799" spans="1:39"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row>
    <row r="800" spans="1:39"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row>
    <row r="801" spans="1:39"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row>
    <row r="802" spans="1:39"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row>
    <row r="803" spans="1:39"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row>
    <row r="804" spans="1:39"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row>
    <row r="805" spans="1:39"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row>
    <row r="806" spans="1:39"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row>
    <row r="807" spans="1:39"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row>
    <row r="808" spans="1:39"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row>
    <row r="809" spans="1:39"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row>
    <row r="810" spans="1:39"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row>
    <row r="811" spans="1:39"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row>
    <row r="812" spans="1:39"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row>
    <row r="813" spans="1:39"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row>
    <row r="814" spans="1:39"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row>
    <row r="815" spans="1:39"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row>
    <row r="816" spans="1:39"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row>
    <row r="817" spans="1:39"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row>
    <row r="818" spans="1:39"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row>
    <row r="819" spans="1:39"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row>
    <row r="820" spans="1:39"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row>
    <row r="821" spans="1:39"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row>
    <row r="822" spans="1:39"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row>
    <row r="823" spans="1:39"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row>
    <row r="824" spans="1:39"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row>
    <row r="825" spans="1:39"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row>
    <row r="826" spans="1:39"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row>
    <row r="827" spans="1:39"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row>
    <row r="828" spans="1:39"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row>
    <row r="829" spans="1:39"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row>
    <row r="830" spans="1:39"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row>
    <row r="831" spans="1:39"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row>
    <row r="832" spans="1:39"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row>
    <row r="833" spans="1:39"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row>
    <row r="834" spans="1:39"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row>
    <row r="835" spans="1:39"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row>
    <row r="836" spans="1:39"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row>
    <row r="837" spans="1:39"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row>
    <row r="838" spans="1:39"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row>
    <row r="839" spans="1:39"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row>
    <row r="840" spans="1:39"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row>
    <row r="841" spans="1:39"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row>
    <row r="842" spans="1:39"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row>
    <row r="843" spans="1:39"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row>
    <row r="844" spans="1:39"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row>
    <row r="845" spans="1:39"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row>
    <row r="846" spans="1:39"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row>
    <row r="847" spans="1:39"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row>
    <row r="848" spans="1:39"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row>
    <row r="849" spans="1:39"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row>
    <row r="850" spans="1:39"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row>
    <row r="851" spans="1:39"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row>
    <row r="852" spans="1:39"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row>
    <row r="853" spans="1:39"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row>
    <row r="854" spans="1:39"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row>
    <row r="855" spans="1:39"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row>
    <row r="856" spans="1:39"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row>
    <row r="857" spans="1:39"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row>
    <row r="858" spans="1:39"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row>
    <row r="859" spans="1:39"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row>
    <row r="860" spans="1:39"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row>
    <row r="861" spans="1:39"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row>
    <row r="862" spans="1:39"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row>
    <row r="863" spans="1:39"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row>
    <row r="864" spans="1:39"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row>
    <row r="865" spans="1:39"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row>
    <row r="866" spans="1:39"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row>
    <row r="867" spans="1:39"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row>
    <row r="868" spans="1:39"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row>
    <row r="869" spans="1:39"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row>
    <row r="870" spans="1:39"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row>
    <row r="871" spans="1:39"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row>
    <row r="872" spans="1:39"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row>
    <row r="873" spans="1:39"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row>
    <row r="874" spans="1:39"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row>
    <row r="875" spans="1:39"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row>
    <row r="876" spans="1:39"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row>
    <row r="877" spans="1:39"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row>
    <row r="878" spans="1:39"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row>
    <row r="879" spans="1:39"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row>
    <row r="880" spans="1:39"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row>
    <row r="881" spans="1:39"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row>
    <row r="882" spans="1:39"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row>
    <row r="883" spans="1:39"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row>
    <row r="884" spans="1:39"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row>
    <row r="885" spans="1:39"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row>
    <row r="886" spans="1:39"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row>
    <row r="887" spans="1:39"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row>
    <row r="888" spans="1:39"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row>
    <row r="889" spans="1:39"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row>
    <row r="890" spans="1:39"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row>
    <row r="891" spans="1:39"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row>
    <row r="892" spans="1:39"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row>
    <row r="893" spans="1:39"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row>
    <row r="894" spans="1:39"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row>
    <row r="895" spans="1:39"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row>
    <row r="896" spans="1:39"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row>
    <row r="897" spans="1:39"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row>
    <row r="898" spans="1:39"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row>
    <row r="899" spans="1:39"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row>
    <row r="900" spans="1:39"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row>
    <row r="901" spans="1:39"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row>
    <row r="902" spans="1:39"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row>
    <row r="903" spans="1:39"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row>
    <row r="904" spans="1:39"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row>
    <row r="905" spans="1:39"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row>
    <row r="906" spans="1:39"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row>
    <row r="907" spans="1:39"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row>
    <row r="908" spans="1:39"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row>
    <row r="909" spans="1:39"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row>
    <row r="910" spans="1:39"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row>
    <row r="911" spans="1:39"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row>
    <row r="912" spans="1:39"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row>
    <row r="913" spans="1:39"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row>
    <row r="914" spans="1:39"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row>
    <row r="915" spans="1:39"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row>
    <row r="916" spans="1:39"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row>
    <row r="917" spans="1:39"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row>
    <row r="918" spans="1:39"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row>
    <row r="919" spans="1:39"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row>
    <row r="920" spans="1:39"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row>
    <row r="921" spans="1:39"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row>
    <row r="922" spans="1:39"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row>
    <row r="923" spans="1:39"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row>
    <row r="924" spans="1:39"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row>
    <row r="925" spans="1:39"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row>
    <row r="926" spans="1:39"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row>
    <row r="927" spans="1:39"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row>
    <row r="928" spans="1:39"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row>
    <row r="929" spans="1:39"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row>
    <row r="930" spans="1:39"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row>
    <row r="931" spans="1:39"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row>
    <row r="932" spans="1:39"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row>
    <row r="933" spans="1:39"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row>
    <row r="934" spans="1:39"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row>
    <row r="935" spans="1:39"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row>
    <row r="936" spans="1:39"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row>
    <row r="937" spans="1:39"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row>
    <row r="938" spans="1:39"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row>
    <row r="939" spans="1:39"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row>
    <row r="940" spans="1:39"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row>
    <row r="941" spans="1:39"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row>
    <row r="942" spans="1:39"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row>
    <row r="943" spans="1:39"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row>
    <row r="944" spans="1:39"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row>
    <row r="945" spans="1:39"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row>
    <row r="946" spans="1:39"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row>
    <row r="947" spans="1:39"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row>
    <row r="948" spans="1:39"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row>
    <row r="949" spans="1:39"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row>
    <row r="950" spans="1:39"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row>
    <row r="951" spans="1:39"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row>
    <row r="952" spans="1:39"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row>
    <row r="953" spans="1:39"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row>
    <row r="954" spans="1:39"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row>
    <row r="955" spans="1:39"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row>
    <row r="956" spans="1:39"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1000"/>
  <sheetViews>
    <sheetView showGridLines="0" zoomScale="70" zoomScaleNormal="70" workbookViewId="0">
      <pane xSplit="1" ySplit="4" topLeftCell="B5" activePane="bottomRight" state="frozen"/>
      <selection pane="topRight" activeCell="B1" sqref="B1"/>
      <selection pane="bottomLeft" activeCell="A5" sqref="A5"/>
      <selection pane="bottomRight" activeCell="G30" sqref="G30"/>
    </sheetView>
  </sheetViews>
  <sheetFormatPr defaultColWidth="14.44140625" defaultRowHeight="15" customHeight="1" x14ac:dyDescent="0.3"/>
  <cols>
    <col min="1" max="1" width="78" customWidth="1"/>
    <col min="2" max="31" width="15" customWidth="1"/>
    <col min="32" max="32" width="9.109375" customWidth="1"/>
    <col min="33" max="39" width="13.109375" customWidth="1"/>
  </cols>
  <sheetData>
    <row r="1" spans="1:39" ht="15.75" customHeight="1" x14ac:dyDescent="0.3">
      <c r="A1" s="88" t="s">
        <v>229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row>
    <row r="2" spans="1:39" ht="15.75" customHeight="1" x14ac:dyDescent="0.3">
      <c r="A2" s="7" t="s">
        <v>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row>
    <row r="3" spans="1:39" ht="15.75" customHeight="1" x14ac:dyDescent="0.3">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row>
    <row r="4" spans="1:39" ht="15.75" customHeight="1" x14ac:dyDescent="0.3">
      <c r="A4" s="7"/>
      <c r="B4" s="70" t="s">
        <v>9</v>
      </c>
      <c r="C4" s="70" t="s">
        <v>10</v>
      </c>
      <c r="D4" s="70" t="s">
        <v>11</v>
      </c>
      <c r="E4" s="70" t="s">
        <v>12</v>
      </c>
      <c r="F4" s="70" t="s">
        <v>13</v>
      </c>
      <c r="G4" s="70" t="s">
        <v>14</v>
      </c>
      <c r="H4" s="70" t="s">
        <v>15</v>
      </c>
      <c r="I4" s="70" t="s">
        <v>16</v>
      </c>
      <c r="J4" s="70" t="s">
        <v>17</v>
      </c>
      <c r="K4" s="70" t="s">
        <v>18</v>
      </c>
      <c r="L4" s="70" t="s">
        <v>19</v>
      </c>
      <c r="M4" s="70" t="s">
        <v>20</v>
      </c>
      <c r="N4" s="70" t="s">
        <v>21</v>
      </c>
      <c r="O4" s="70" t="s">
        <v>22</v>
      </c>
      <c r="P4" s="70" t="s">
        <v>23</v>
      </c>
      <c r="Q4" s="70" t="s">
        <v>24</v>
      </c>
      <c r="R4" s="70" t="s">
        <v>25</v>
      </c>
      <c r="S4" s="70" t="s">
        <v>26</v>
      </c>
      <c r="T4" s="70" t="s">
        <v>27</v>
      </c>
      <c r="U4" s="70" t="s">
        <v>29</v>
      </c>
      <c r="V4" s="70" t="s">
        <v>30</v>
      </c>
      <c r="W4" s="70" t="s">
        <v>31</v>
      </c>
      <c r="X4" s="70" t="s">
        <v>32</v>
      </c>
      <c r="Y4" s="70" t="s">
        <v>33</v>
      </c>
      <c r="Z4" s="70" t="s">
        <v>34</v>
      </c>
      <c r="AA4" s="70" t="s">
        <v>35</v>
      </c>
      <c r="AB4" s="70" t="s">
        <v>36</v>
      </c>
      <c r="AC4" s="70" t="s">
        <v>37</v>
      </c>
      <c r="AD4" s="70" t="s">
        <v>38</v>
      </c>
      <c r="AE4" s="70" t="s">
        <v>39</v>
      </c>
      <c r="AF4" s="7"/>
      <c r="AG4" s="70">
        <v>2019</v>
      </c>
      <c r="AH4" s="70">
        <v>2020</v>
      </c>
      <c r="AI4" s="70">
        <v>2021</v>
      </c>
      <c r="AJ4" s="70">
        <v>2022</v>
      </c>
      <c r="AK4" s="70">
        <v>2023</v>
      </c>
      <c r="AL4" s="70">
        <v>2024</v>
      </c>
      <c r="AM4" s="70">
        <v>2025</v>
      </c>
    </row>
    <row r="5" spans="1:39" ht="15.75" customHeight="1" x14ac:dyDescent="0.3">
      <c r="A5" s="7" t="s">
        <v>85</v>
      </c>
      <c r="B5" s="54">
        <v>7.2480000000000002</v>
      </c>
      <c r="C5" s="54">
        <v>8.8330000000000002</v>
      </c>
      <c r="D5" s="54">
        <v>10.098000000000001</v>
      </c>
      <c r="E5" s="54">
        <v>10.314</v>
      </c>
      <c r="F5" s="54">
        <v>9.0549999999999997</v>
      </c>
      <c r="G5" s="54">
        <v>8.2880000000000003</v>
      </c>
      <c r="H5" s="54">
        <v>8.5090000000000003</v>
      </c>
      <c r="I5" s="54">
        <v>8.6859999999999999</v>
      </c>
      <c r="J5" s="54">
        <v>8.4489999999999998</v>
      </c>
      <c r="K5" s="54">
        <v>8.6479999999999997</v>
      </c>
      <c r="L5" s="54">
        <v>8.52</v>
      </c>
      <c r="M5" s="54">
        <v>8.9179999999999993</v>
      </c>
      <c r="N5" s="54">
        <v>8.1170000000000009</v>
      </c>
      <c r="O5" s="54">
        <v>7.91</v>
      </c>
      <c r="P5" s="54">
        <v>7.7309999999999999</v>
      </c>
      <c r="Q5" s="54">
        <v>7.3070000000000004</v>
      </c>
      <c r="R5" s="54">
        <v>7.2569999999999997</v>
      </c>
      <c r="S5" s="54">
        <v>7.077</v>
      </c>
      <c r="T5" s="54">
        <v>7.1760000000000002</v>
      </c>
      <c r="U5" s="54">
        <v>7.2519999999999998</v>
      </c>
      <c r="V5" s="54">
        <v>7.1879999999999997</v>
      </c>
      <c r="W5" s="54">
        <v>7.133</v>
      </c>
      <c r="X5" s="54">
        <v>7.1529999999999996</v>
      </c>
      <c r="Y5" s="54">
        <v>7.15</v>
      </c>
      <c r="Z5" s="54">
        <v>7.0119999999999996</v>
      </c>
      <c r="AA5" s="54">
        <v>6.8689999999999998</v>
      </c>
      <c r="AB5" s="54">
        <v>6.9119999999999999</v>
      </c>
      <c r="AC5" s="54">
        <v>6.8559999999999999</v>
      </c>
      <c r="AD5" s="54">
        <v>6.7619999999999996</v>
      </c>
      <c r="AE5" s="54">
        <v>6.81</v>
      </c>
      <c r="AF5" s="111"/>
      <c r="AG5" s="54">
        <v>36.493000000000002</v>
      </c>
      <c r="AH5" s="54">
        <v>34.537999999999997</v>
      </c>
      <c r="AI5" s="54">
        <v>34.534999999999997</v>
      </c>
      <c r="AJ5" s="54">
        <v>31.065000000000001</v>
      </c>
      <c r="AK5" s="54">
        <v>28.762</v>
      </c>
      <c r="AL5" s="54">
        <v>28.623999999999999</v>
      </c>
      <c r="AM5" s="54">
        <v>27.649000000000001</v>
      </c>
    </row>
    <row r="6" spans="1:39" ht="15.75" customHeight="1" x14ac:dyDescent="0.3">
      <c r="A6" s="7" t="s">
        <v>189</v>
      </c>
      <c r="B6" s="54">
        <v>0</v>
      </c>
      <c r="C6" s="54">
        <v>0</v>
      </c>
      <c r="D6" s="54">
        <v>0</v>
      </c>
      <c r="E6" s="54">
        <v>0</v>
      </c>
      <c r="F6" s="54">
        <v>0</v>
      </c>
      <c r="G6" s="54">
        <v>0</v>
      </c>
      <c r="H6" s="54">
        <v>0</v>
      </c>
      <c r="I6" s="54">
        <v>0</v>
      </c>
      <c r="J6" s="54">
        <v>0</v>
      </c>
      <c r="K6" s="54">
        <v>0</v>
      </c>
      <c r="L6" s="54">
        <v>0</v>
      </c>
      <c r="M6" s="54">
        <v>0</v>
      </c>
      <c r="N6" s="54">
        <v>0.05</v>
      </c>
      <c r="O6" s="54">
        <v>1.7000000000000001E-2</v>
      </c>
      <c r="P6" s="54">
        <v>0.23</v>
      </c>
      <c r="Q6" s="54">
        <v>0.60599999999999998</v>
      </c>
      <c r="R6" s="54">
        <v>0.35699999999999998</v>
      </c>
      <c r="S6" s="54">
        <v>0.73799999999999999</v>
      </c>
      <c r="T6" s="54">
        <v>0.77100000000000002</v>
      </c>
      <c r="U6" s="54">
        <v>0.504</v>
      </c>
      <c r="V6" s="54">
        <v>0.51400000000000001</v>
      </c>
      <c r="W6" s="54">
        <v>0.46</v>
      </c>
      <c r="X6" s="54">
        <v>0.47599999999999998</v>
      </c>
      <c r="Y6" s="54">
        <v>0.41299999999999998</v>
      </c>
      <c r="Z6" s="54">
        <v>0.44900000000000001</v>
      </c>
      <c r="AA6" s="54">
        <v>0.60099999999999998</v>
      </c>
      <c r="AB6" s="54">
        <v>0.32300000000000001</v>
      </c>
      <c r="AC6" s="54">
        <v>0.29899999999999999</v>
      </c>
      <c r="AD6" s="54">
        <v>0.25800000000000001</v>
      </c>
      <c r="AE6" s="54">
        <v>0.23100000000000001</v>
      </c>
      <c r="AF6" s="91"/>
      <c r="AG6" s="54">
        <v>0</v>
      </c>
      <c r="AH6" s="54">
        <v>0</v>
      </c>
      <c r="AI6" s="54">
        <v>0</v>
      </c>
      <c r="AJ6" s="54">
        <v>0.90300000000000002</v>
      </c>
      <c r="AK6" s="54">
        <v>2.37</v>
      </c>
      <c r="AL6" s="54">
        <v>1.863</v>
      </c>
      <c r="AM6" s="54">
        <v>1.6719999999999999</v>
      </c>
    </row>
    <row r="7" spans="1:39" ht="15.75" customHeight="1" x14ac:dyDescent="0.3">
      <c r="A7" s="72" t="s">
        <v>78</v>
      </c>
      <c r="B7" s="92">
        <v>-7.0000000000000001E-3</v>
      </c>
      <c r="C7" s="92">
        <v>-1.0999999999999999E-2</v>
      </c>
      <c r="D7" s="92">
        <v>-2.1000000000000001E-2</v>
      </c>
      <c r="E7" s="92">
        <v>-1.7000000000000001E-2</v>
      </c>
      <c r="F7" s="92">
        <v>-8.9999999999999993E-3</v>
      </c>
      <c r="G7" s="92">
        <v>-5.0000000000000001E-3</v>
      </c>
      <c r="H7" s="92">
        <v>-4.0000000000000001E-3</v>
      </c>
      <c r="I7" s="92">
        <v>-5.0000000000000001E-3</v>
      </c>
      <c r="J7" s="92">
        <v>-3.0000000000000001E-3</v>
      </c>
      <c r="K7" s="92">
        <v>-3.0000000000000001E-3</v>
      </c>
      <c r="L7" s="92">
        <v>-2E-3</v>
      </c>
      <c r="M7" s="92">
        <v>-2E-3</v>
      </c>
      <c r="N7" s="92">
        <v>0</v>
      </c>
      <c r="O7" s="92">
        <v>0</v>
      </c>
      <c r="P7" s="92">
        <v>0</v>
      </c>
      <c r="Q7" s="92">
        <v>0</v>
      </c>
      <c r="R7" s="92">
        <v>0</v>
      </c>
      <c r="S7" s="92">
        <v>0</v>
      </c>
      <c r="T7" s="92">
        <v>0</v>
      </c>
      <c r="U7" s="92">
        <v>0</v>
      </c>
      <c r="V7" s="92">
        <v>0</v>
      </c>
      <c r="W7" s="92">
        <v>0</v>
      </c>
      <c r="X7" s="92">
        <v>0</v>
      </c>
      <c r="Y7" s="92">
        <v>0</v>
      </c>
      <c r="Z7" s="92">
        <v>0</v>
      </c>
      <c r="AA7" s="92">
        <v>0</v>
      </c>
      <c r="AB7" s="92">
        <v>0</v>
      </c>
      <c r="AC7" s="92">
        <v>0</v>
      </c>
      <c r="AD7" s="92">
        <v>0</v>
      </c>
      <c r="AE7" s="92">
        <v>0</v>
      </c>
      <c r="AF7" s="91"/>
      <c r="AG7" s="92">
        <v>-5.6000000000000001E-2</v>
      </c>
      <c r="AH7" s="92">
        <v>-2.3E-2</v>
      </c>
      <c r="AI7" s="92">
        <v>-0.01</v>
      </c>
      <c r="AJ7" s="92">
        <v>0</v>
      </c>
      <c r="AK7" s="92">
        <v>0</v>
      </c>
      <c r="AL7" s="92">
        <v>0</v>
      </c>
      <c r="AM7" s="92">
        <v>0</v>
      </c>
    </row>
    <row r="8" spans="1:39" ht="15.75" customHeight="1" x14ac:dyDescent="0.3">
      <c r="A8" s="14" t="s">
        <v>81</v>
      </c>
      <c r="B8" s="54">
        <v>-7.0000000000000001E-3</v>
      </c>
      <c r="C8" s="54">
        <v>-1.0999999999999999E-2</v>
      </c>
      <c r="D8" s="54">
        <v>-2.1000000000000001E-2</v>
      </c>
      <c r="E8" s="54">
        <v>-1.7000000000000001E-2</v>
      </c>
      <c r="F8" s="54">
        <v>-8.9999999999999993E-3</v>
      </c>
      <c r="G8" s="54">
        <v>-5.0000000000000001E-3</v>
      </c>
      <c r="H8" s="54">
        <v>-4.0000000000000001E-3</v>
      </c>
      <c r="I8" s="54">
        <v>-5.0000000000000001E-3</v>
      </c>
      <c r="J8" s="54">
        <v>-3.0000000000000001E-3</v>
      </c>
      <c r="K8" s="54">
        <v>-3.0000000000000001E-3</v>
      </c>
      <c r="L8" s="54">
        <v>-2E-3</v>
      </c>
      <c r="M8" s="54">
        <v>-2E-3</v>
      </c>
      <c r="N8" s="54">
        <v>0.05</v>
      </c>
      <c r="O8" s="54">
        <v>1.7000000000000001E-2</v>
      </c>
      <c r="P8" s="54">
        <v>0.23</v>
      </c>
      <c r="Q8" s="54">
        <v>0.60599999999999998</v>
      </c>
      <c r="R8" s="54">
        <v>0.35699999999999998</v>
      </c>
      <c r="S8" s="54">
        <v>0.73799999999999999</v>
      </c>
      <c r="T8" s="54">
        <v>0.77100000000000002</v>
      </c>
      <c r="U8" s="54">
        <v>0.504</v>
      </c>
      <c r="V8" s="54">
        <v>0.51400000000000001</v>
      </c>
      <c r="W8" s="54">
        <v>0.46</v>
      </c>
      <c r="X8" s="54">
        <v>0.47599999999999998</v>
      </c>
      <c r="Y8" s="54">
        <v>0.41299999999999998</v>
      </c>
      <c r="Z8" s="54">
        <v>0.44900000000000001</v>
      </c>
      <c r="AA8" s="54">
        <v>0.60099999999999998</v>
      </c>
      <c r="AB8" s="54">
        <v>0.32300000000000001</v>
      </c>
      <c r="AC8" s="54">
        <v>0.29899999999999999</v>
      </c>
      <c r="AD8" s="54">
        <v>0.25800000000000001</v>
      </c>
      <c r="AE8" s="54">
        <v>0.23100000000000001</v>
      </c>
      <c r="AF8" s="91"/>
      <c r="AG8" s="54">
        <v>-5.6000000000000001E-2</v>
      </c>
      <c r="AH8" s="54">
        <v>-2.3E-2</v>
      </c>
      <c r="AI8" s="54">
        <v>-0.01</v>
      </c>
      <c r="AJ8" s="54">
        <v>0.90300000000000002</v>
      </c>
      <c r="AK8" s="54">
        <v>2.37</v>
      </c>
      <c r="AL8" s="54">
        <v>1.863</v>
      </c>
      <c r="AM8" s="54">
        <v>1.6719999999999999</v>
      </c>
    </row>
    <row r="9" spans="1:39" ht="15.75" customHeight="1" x14ac:dyDescent="0.3">
      <c r="A9" s="72" t="s">
        <v>88</v>
      </c>
      <c r="B9" s="92">
        <v>2.1269999999999998</v>
      </c>
      <c r="C9" s="92">
        <v>2.3570000000000002</v>
      </c>
      <c r="D9" s="92">
        <v>2.3359999999999999</v>
      </c>
      <c r="E9" s="92">
        <v>2.0089999999999999</v>
      </c>
      <c r="F9" s="92">
        <v>0.755</v>
      </c>
      <c r="G9" s="92">
        <v>2.536</v>
      </c>
      <c r="H9" s="92">
        <v>1.417</v>
      </c>
      <c r="I9" s="92">
        <v>1.208</v>
      </c>
      <c r="J9" s="92">
        <v>1.968</v>
      </c>
      <c r="K9" s="92">
        <v>5.7809999999999997</v>
      </c>
      <c r="L9" s="92">
        <v>1.1459999999999999</v>
      </c>
      <c r="M9" s="92">
        <v>1.607</v>
      </c>
      <c r="N9" s="92">
        <v>2.7309999999999999</v>
      </c>
      <c r="O9" s="92">
        <v>2.3519999999999999</v>
      </c>
      <c r="P9" s="92">
        <v>3.0369999999999999</v>
      </c>
      <c r="Q9" s="92">
        <v>3.5640000000000001</v>
      </c>
      <c r="R9" s="92">
        <v>2.0649999999999999</v>
      </c>
      <c r="S9" s="92">
        <v>2.98</v>
      </c>
      <c r="T9" s="92">
        <v>2.7490000000000001</v>
      </c>
      <c r="U9" s="92">
        <v>3.5529999999999999</v>
      </c>
      <c r="V9" s="92">
        <v>3.41</v>
      </c>
      <c r="W9" s="92">
        <v>15.536</v>
      </c>
      <c r="X9" s="92">
        <v>3.3340000000000001</v>
      </c>
      <c r="Y9" s="92">
        <v>3.8980000000000001</v>
      </c>
      <c r="Z9" s="92">
        <v>4.92</v>
      </c>
      <c r="AA9" s="92">
        <v>4.28</v>
      </c>
      <c r="AB9" s="92">
        <v>4.3899999999999997</v>
      </c>
      <c r="AC9" s="92">
        <v>5.96</v>
      </c>
      <c r="AD9" s="92">
        <v>5.9580000000000002</v>
      </c>
      <c r="AE9" s="92">
        <v>16.259</v>
      </c>
      <c r="AF9" s="91"/>
      <c r="AG9" s="92">
        <v>8.8290000000000006</v>
      </c>
      <c r="AH9" s="92">
        <v>5.9160000000000004</v>
      </c>
      <c r="AI9" s="92">
        <v>10.502000000000001</v>
      </c>
      <c r="AJ9" s="92">
        <v>11.683999999999999</v>
      </c>
      <c r="AK9" s="92">
        <v>11.347</v>
      </c>
      <c r="AL9" s="92">
        <v>26.178000000000001</v>
      </c>
      <c r="AM9" s="92">
        <v>19.55</v>
      </c>
    </row>
    <row r="10" spans="1:39" ht="15.75" customHeight="1" x14ac:dyDescent="0.3">
      <c r="A10" s="93" t="s">
        <v>190</v>
      </c>
      <c r="B10" s="94">
        <v>9.3680000000000003</v>
      </c>
      <c r="C10" s="94">
        <v>11.179</v>
      </c>
      <c r="D10" s="94">
        <v>12.413</v>
      </c>
      <c r="E10" s="94">
        <v>12.305999999999999</v>
      </c>
      <c r="F10" s="94">
        <v>9.8010000000000002</v>
      </c>
      <c r="G10" s="94">
        <v>10.819000000000001</v>
      </c>
      <c r="H10" s="94">
        <v>9.9220000000000006</v>
      </c>
      <c r="I10" s="94">
        <v>9.8889999999999993</v>
      </c>
      <c r="J10" s="94">
        <v>10.414</v>
      </c>
      <c r="K10" s="94">
        <v>14.426</v>
      </c>
      <c r="L10" s="94">
        <v>9.6639999999999997</v>
      </c>
      <c r="M10" s="94">
        <v>10.523</v>
      </c>
      <c r="N10" s="94">
        <v>10.898</v>
      </c>
      <c r="O10" s="94">
        <v>10.279</v>
      </c>
      <c r="P10" s="94">
        <v>10.997999999999999</v>
      </c>
      <c r="Q10" s="94">
        <v>11.477</v>
      </c>
      <c r="R10" s="94">
        <v>9.6790000000000003</v>
      </c>
      <c r="S10" s="94">
        <v>10.795</v>
      </c>
      <c r="T10" s="94">
        <v>10.696</v>
      </c>
      <c r="U10" s="94">
        <v>11.308999999999999</v>
      </c>
      <c r="V10" s="94">
        <v>11.112</v>
      </c>
      <c r="W10" s="94">
        <v>23.129000000000001</v>
      </c>
      <c r="X10" s="94">
        <v>10.962999999999999</v>
      </c>
      <c r="Y10" s="94">
        <v>11.461</v>
      </c>
      <c r="Z10" s="94">
        <v>12.381</v>
      </c>
      <c r="AA10" s="94">
        <v>11.75</v>
      </c>
      <c r="AB10" s="94">
        <v>11.625</v>
      </c>
      <c r="AC10" s="94">
        <v>13.115</v>
      </c>
      <c r="AD10" s="94">
        <v>12.978</v>
      </c>
      <c r="AE10" s="94">
        <v>23.3</v>
      </c>
      <c r="AF10" s="90"/>
      <c r="AG10" s="94">
        <v>45.265999999999998</v>
      </c>
      <c r="AH10" s="94">
        <v>40.430999999999997</v>
      </c>
      <c r="AI10" s="94">
        <v>45.027000000000001</v>
      </c>
      <c r="AJ10" s="94">
        <v>43.652000000000001</v>
      </c>
      <c r="AK10" s="94">
        <v>42.478999999999999</v>
      </c>
      <c r="AL10" s="94">
        <v>56.664999999999999</v>
      </c>
      <c r="AM10" s="94">
        <v>48.871000000000002</v>
      </c>
    </row>
    <row r="11" spans="1:39" ht="15.75" customHeight="1" x14ac:dyDescent="0.3">
      <c r="A11" s="7"/>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7"/>
      <c r="AG11" s="54"/>
      <c r="AH11" s="54"/>
      <c r="AI11" s="54"/>
      <c r="AJ11" s="54"/>
      <c r="AK11" s="54"/>
      <c r="AL11" s="54"/>
      <c r="AM11" s="54"/>
    </row>
    <row r="12" spans="1:39" ht="15.75" customHeight="1" x14ac:dyDescent="0.3">
      <c r="A12" s="7" t="s">
        <v>100</v>
      </c>
      <c r="B12" s="122"/>
      <c r="C12" s="122"/>
      <c r="D12" s="122"/>
      <c r="E12" s="122"/>
      <c r="F12" s="122"/>
      <c r="G12" s="122"/>
      <c r="H12" s="122"/>
      <c r="I12" s="122"/>
      <c r="J12" s="122"/>
      <c r="K12" s="122"/>
      <c r="L12" s="122"/>
      <c r="M12" s="122"/>
      <c r="N12" s="122">
        <v>48.497</v>
      </c>
      <c r="O12" s="122">
        <v>38.018000000000001</v>
      </c>
      <c r="P12" s="122">
        <v>37.99</v>
      </c>
      <c r="Q12" s="122">
        <v>20.51</v>
      </c>
      <c r="R12" s="122">
        <v>28.841999999999999</v>
      </c>
      <c r="S12" s="122">
        <v>19.22</v>
      </c>
      <c r="T12" s="122">
        <v>37.017000000000003</v>
      </c>
      <c r="U12" s="122">
        <v>16.436</v>
      </c>
      <c r="V12" s="122">
        <v>23.783999999999999</v>
      </c>
      <c r="W12" s="122">
        <v>21.596</v>
      </c>
      <c r="X12" s="122">
        <v>35.771999999999998</v>
      </c>
      <c r="Y12" s="122">
        <v>31.378</v>
      </c>
      <c r="Z12" s="122">
        <v>30.149000000000001</v>
      </c>
      <c r="AA12" s="122">
        <v>31.800999999999998</v>
      </c>
      <c r="AB12" s="122">
        <v>38.762</v>
      </c>
      <c r="AC12" s="122">
        <v>33.075000000000003</v>
      </c>
      <c r="AD12" s="122">
        <v>27.591999999999999</v>
      </c>
      <c r="AE12" s="122">
        <v>25.245999999999999</v>
      </c>
      <c r="AF12" s="111"/>
      <c r="AG12" s="122"/>
      <c r="AH12" s="122"/>
      <c r="AI12" s="122"/>
      <c r="AJ12" s="122">
        <v>145.01499999999999</v>
      </c>
      <c r="AK12" s="122">
        <v>101.515</v>
      </c>
      <c r="AL12" s="122">
        <v>112.53</v>
      </c>
      <c r="AM12" s="122">
        <v>133.78700000000001</v>
      </c>
    </row>
    <row r="13" spans="1:39" ht="15.75" customHeight="1" x14ac:dyDescent="0.3">
      <c r="A13" s="7" t="s">
        <v>248</v>
      </c>
      <c r="B13" s="122"/>
      <c r="C13" s="122"/>
      <c r="D13" s="122"/>
      <c r="E13" s="122"/>
      <c r="F13" s="122"/>
      <c r="G13" s="122"/>
      <c r="H13" s="122"/>
      <c r="I13" s="122"/>
      <c r="J13" s="122"/>
      <c r="K13" s="122"/>
      <c r="L13" s="122"/>
      <c r="M13" s="122"/>
      <c r="N13" s="122">
        <v>0</v>
      </c>
      <c r="O13" s="122">
        <v>0</v>
      </c>
      <c r="P13" s="122">
        <v>0</v>
      </c>
      <c r="Q13" s="122">
        <v>0</v>
      </c>
      <c r="R13" s="122">
        <v>0</v>
      </c>
      <c r="S13" s="122">
        <v>0</v>
      </c>
      <c r="T13" s="122">
        <v>0</v>
      </c>
      <c r="U13" s="122">
        <v>0</v>
      </c>
      <c r="V13" s="122">
        <v>0</v>
      </c>
      <c r="W13" s="122">
        <v>0</v>
      </c>
      <c r="X13" s="122">
        <v>0</v>
      </c>
      <c r="Y13" s="122">
        <v>0</v>
      </c>
      <c r="Z13" s="122">
        <v>0</v>
      </c>
      <c r="AA13" s="122">
        <v>0</v>
      </c>
      <c r="AB13" s="122">
        <v>0</v>
      </c>
      <c r="AC13" s="122">
        <v>0</v>
      </c>
      <c r="AD13" s="122">
        <v>0</v>
      </c>
      <c r="AE13" s="122">
        <v>0</v>
      </c>
      <c r="AF13" s="111"/>
      <c r="AG13" s="122"/>
      <c r="AH13" s="122"/>
      <c r="AI13" s="122"/>
      <c r="AJ13" s="122">
        <v>0</v>
      </c>
      <c r="AK13" s="122">
        <v>0</v>
      </c>
      <c r="AL13" s="122">
        <v>0</v>
      </c>
      <c r="AM13" s="122">
        <v>0</v>
      </c>
    </row>
    <row r="14" spans="1:39" ht="15.75" customHeight="1" x14ac:dyDescent="0.3">
      <c r="A14" s="7" t="s">
        <v>191</v>
      </c>
      <c r="B14" s="122"/>
      <c r="C14" s="122"/>
      <c r="D14" s="122"/>
      <c r="E14" s="122"/>
      <c r="F14" s="122"/>
      <c r="G14" s="122"/>
      <c r="H14" s="122"/>
      <c r="I14" s="122"/>
      <c r="J14" s="122"/>
      <c r="K14" s="122"/>
      <c r="L14" s="122"/>
      <c r="M14" s="122"/>
      <c r="N14" s="122">
        <v>0</v>
      </c>
      <c r="O14" s="122">
        <v>0</v>
      </c>
      <c r="P14" s="122">
        <v>0</v>
      </c>
      <c r="Q14" s="122">
        <v>0</v>
      </c>
      <c r="R14" s="122">
        <v>-9.2999999999999999E-2</v>
      </c>
      <c r="S14" s="122">
        <v>3.0089999999999999</v>
      </c>
      <c r="T14" s="122">
        <v>-0.17100000000000001</v>
      </c>
      <c r="U14" s="122">
        <v>159.172</v>
      </c>
      <c r="V14" s="122">
        <v>1.542</v>
      </c>
      <c r="W14" s="122">
        <v>7.9000000000000001E-2</v>
      </c>
      <c r="X14" s="122">
        <v>0.108</v>
      </c>
      <c r="Y14" s="122">
        <v>-0.108</v>
      </c>
      <c r="Z14" s="122">
        <v>0</v>
      </c>
      <c r="AA14" s="122">
        <v>0</v>
      </c>
      <c r="AB14" s="122">
        <v>0</v>
      </c>
      <c r="AC14" s="122">
        <v>0</v>
      </c>
      <c r="AD14" s="122">
        <v>0</v>
      </c>
      <c r="AE14" s="122">
        <v>0</v>
      </c>
      <c r="AF14" s="91"/>
      <c r="AG14" s="122"/>
      <c r="AH14" s="122"/>
      <c r="AI14" s="122"/>
      <c r="AJ14" s="122">
        <v>0</v>
      </c>
      <c r="AK14" s="122">
        <v>161.917</v>
      </c>
      <c r="AL14" s="122">
        <v>1.621</v>
      </c>
      <c r="AM14" s="122">
        <v>0</v>
      </c>
    </row>
    <row r="15" spans="1:39" ht="15.75" customHeight="1" x14ac:dyDescent="0.3">
      <c r="A15" s="7" t="s">
        <v>101</v>
      </c>
      <c r="B15" s="122"/>
      <c r="C15" s="122"/>
      <c r="D15" s="122"/>
      <c r="E15" s="122"/>
      <c r="F15" s="122"/>
      <c r="G15" s="122"/>
      <c r="H15" s="122"/>
      <c r="I15" s="122"/>
      <c r="J15" s="122"/>
      <c r="K15" s="122"/>
      <c r="L15" s="122"/>
      <c r="M15" s="122"/>
      <c r="N15" s="122">
        <v>4.1870000000000003</v>
      </c>
      <c r="O15" s="122">
        <v>4.0419999999999998</v>
      </c>
      <c r="P15" s="122">
        <v>4.306</v>
      </c>
      <c r="Q15" s="122">
        <v>4.3339999999999996</v>
      </c>
      <c r="R15" s="122">
        <v>3.7589999999999999</v>
      </c>
      <c r="S15" s="122">
        <v>3.5089999999999999</v>
      </c>
      <c r="T15" s="122">
        <v>7.585</v>
      </c>
      <c r="U15" s="122">
        <v>-0.129</v>
      </c>
      <c r="V15" s="122">
        <v>3.4359999999999999</v>
      </c>
      <c r="W15" s="122">
        <v>2.9390000000000001</v>
      </c>
      <c r="X15" s="122">
        <v>3.0779999999999998</v>
      </c>
      <c r="Y15" s="122">
        <v>4.9800000000000004</v>
      </c>
      <c r="Z15" s="122">
        <v>4.7119999999999997</v>
      </c>
      <c r="AA15" s="122">
        <v>4.9109999999999996</v>
      </c>
      <c r="AB15" s="122">
        <v>3.8010000000000002</v>
      </c>
      <c r="AC15" s="122">
        <v>-3.3780000000000001</v>
      </c>
      <c r="AD15" s="122">
        <v>4.9610000000000003</v>
      </c>
      <c r="AE15" s="122">
        <v>5.8730000000000002</v>
      </c>
      <c r="AF15" s="91"/>
      <c r="AG15" s="122"/>
      <c r="AH15" s="122"/>
      <c r="AI15" s="122"/>
      <c r="AJ15" s="122">
        <v>16.869</v>
      </c>
      <c r="AK15" s="122">
        <v>14.724</v>
      </c>
      <c r="AL15" s="122">
        <v>14.433</v>
      </c>
      <c r="AM15" s="122">
        <v>10.045999999999999</v>
      </c>
    </row>
    <row r="16" spans="1:39" ht="15.75" customHeight="1" x14ac:dyDescent="0.3">
      <c r="A16" s="7" t="s">
        <v>47</v>
      </c>
      <c r="B16" s="122"/>
      <c r="C16" s="122"/>
      <c r="D16" s="122"/>
      <c r="E16" s="122"/>
      <c r="F16" s="122"/>
      <c r="G16" s="122"/>
      <c r="H16" s="122"/>
      <c r="I16" s="122"/>
      <c r="J16" s="122"/>
      <c r="K16" s="122"/>
      <c r="L16" s="122"/>
      <c r="M16" s="122"/>
      <c r="N16" s="122">
        <v>0</v>
      </c>
      <c r="O16" s="122">
        <v>0</v>
      </c>
      <c r="P16" s="122">
        <v>0</v>
      </c>
      <c r="Q16" s="122">
        <v>0</v>
      </c>
      <c r="R16" s="122">
        <v>0</v>
      </c>
      <c r="S16" s="122">
        <v>0</v>
      </c>
      <c r="T16" s="122">
        <v>0</v>
      </c>
      <c r="U16" s="122">
        <v>0</v>
      </c>
      <c r="V16" s="122">
        <v>0</v>
      </c>
      <c r="W16" s="122">
        <v>0</v>
      </c>
      <c r="X16" s="122">
        <v>0</v>
      </c>
      <c r="Y16" s="122">
        <v>0</v>
      </c>
      <c r="Z16" s="122">
        <v>0</v>
      </c>
      <c r="AA16" s="122">
        <v>0</v>
      </c>
      <c r="AB16" s="122">
        <v>0</v>
      </c>
      <c r="AC16" s="122">
        <v>0</v>
      </c>
      <c r="AD16" s="122">
        <v>0</v>
      </c>
      <c r="AE16" s="122">
        <v>0</v>
      </c>
      <c r="AF16" s="91"/>
      <c r="AG16" s="122"/>
      <c r="AH16" s="122"/>
      <c r="AI16" s="122"/>
      <c r="AJ16" s="122">
        <v>0</v>
      </c>
      <c r="AK16" s="122">
        <v>0</v>
      </c>
      <c r="AL16" s="122">
        <v>0</v>
      </c>
      <c r="AM16" s="122">
        <v>0</v>
      </c>
    </row>
    <row r="17" spans="1:39" ht="15.75" customHeight="1" x14ac:dyDescent="0.3">
      <c r="A17" s="7" t="s">
        <v>113</v>
      </c>
      <c r="B17" s="122"/>
      <c r="C17" s="122"/>
      <c r="D17" s="122"/>
      <c r="E17" s="122"/>
      <c r="F17" s="122"/>
      <c r="G17" s="122"/>
      <c r="H17" s="122"/>
      <c r="I17" s="122"/>
      <c r="J17" s="122"/>
      <c r="K17" s="122"/>
      <c r="L17" s="122"/>
      <c r="M17" s="122"/>
      <c r="N17" s="122">
        <v>2.6339999999999999</v>
      </c>
      <c r="O17" s="122">
        <v>1.7350000000000001</v>
      </c>
      <c r="P17" s="122">
        <v>1.028</v>
      </c>
      <c r="Q17" s="122">
        <v>0.26700000000000002</v>
      </c>
      <c r="R17" s="122">
        <v>0.113</v>
      </c>
      <c r="S17" s="122">
        <v>0.76</v>
      </c>
      <c r="T17" s="122">
        <v>0.28799999999999998</v>
      </c>
      <c r="U17" s="122">
        <v>0.16700000000000001</v>
      </c>
      <c r="V17" s="122">
        <v>4.5999999999999999E-2</v>
      </c>
      <c r="W17" s="122">
        <v>0.63</v>
      </c>
      <c r="X17" s="122">
        <v>0.23</v>
      </c>
      <c r="Y17" s="122">
        <v>0.64400000000000002</v>
      </c>
      <c r="Z17" s="122">
        <v>1.036</v>
      </c>
      <c r="AA17" s="122">
        <v>1.7290000000000001</v>
      </c>
      <c r="AB17" s="122">
        <v>1.208</v>
      </c>
      <c r="AC17" s="122">
        <v>1.2410000000000001</v>
      </c>
      <c r="AD17" s="122">
        <v>8.6289999999999996</v>
      </c>
      <c r="AE17" s="122">
        <v>4.673</v>
      </c>
      <c r="AF17" s="91"/>
      <c r="AG17" s="122"/>
      <c r="AH17" s="122"/>
      <c r="AI17" s="122"/>
      <c r="AJ17" s="122">
        <v>5.6639999999999997</v>
      </c>
      <c r="AK17" s="122">
        <v>1.3280000000000001</v>
      </c>
      <c r="AL17" s="122">
        <v>1.55</v>
      </c>
      <c r="AM17" s="122">
        <v>5.2140000000000004</v>
      </c>
    </row>
    <row r="18" spans="1:39" ht="15.75" customHeight="1" x14ac:dyDescent="0.3">
      <c r="A18" s="7" t="s">
        <v>193</v>
      </c>
      <c r="B18" s="122"/>
      <c r="C18" s="122"/>
      <c r="D18" s="122"/>
      <c r="E18" s="122"/>
      <c r="F18" s="122"/>
      <c r="G18" s="122"/>
      <c r="H18" s="122"/>
      <c r="I18" s="122"/>
      <c r="J18" s="122"/>
      <c r="K18" s="122"/>
      <c r="L18" s="122"/>
      <c r="M18" s="122"/>
      <c r="N18" s="122">
        <v>9.2189999999999994</v>
      </c>
      <c r="O18" s="122">
        <v>10.625999999999999</v>
      </c>
      <c r="P18" s="122">
        <v>12.837</v>
      </c>
      <c r="Q18" s="122">
        <v>10.319000000000001</v>
      </c>
      <c r="R18" s="122">
        <v>15.917</v>
      </c>
      <c r="S18" s="122">
        <v>13.212999999999999</v>
      </c>
      <c r="T18" s="122">
        <v>7.8659999999999997</v>
      </c>
      <c r="U18" s="122">
        <v>5.2149999999999999</v>
      </c>
      <c r="V18" s="122">
        <v>5.8520000000000003</v>
      </c>
      <c r="W18" s="122">
        <v>5.3849999999999998</v>
      </c>
      <c r="X18" s="122">
        <v>4.9109999999999996</v>
      </c>
      <c r="Y18" s="122">
        <v>3.7320000000000002</v>
      </c>
      <c r="Z18" s="122">
        <v>4.2220000000000004</v>
      </c>
      <c r="AA18" s="122">
        <v>3.0369999999999999</v>
      </c>
      <c r="AB18" s="122">
        <v>4.8529999999999998</v>
      </c>
      <c r="AC18" s="122">
        <v>4.4829999999999997</v>
      </c>
      <c r="AD18" s="122">
        <v>6.67</v>
      </c>
      <c r="AE18" s="122">
        <v>8.5090000000000003</v>
      </c>
      <c r="AF18" s="91"/>
      <c r="AG18" s="122"/>
      <c r="AH18" s="122"/>
      <c r="AI18" s="122"/>
      <c r="AJ18" s="122">
        <v>43.000999999999998</v>
      </c>
      <c r="AK18" s="122">
        <v>42.210999999999999</v>
      </c>
      <c r="AL18" s="122">
        <v>19.88</v>
      </c>
      <c r="AM18" s="122">
        <v>16.594999999999999</v>
      </c>
    </row>
    <row r="19" spans="1:39" ht="15.75" customHeight="1" x14ac:dyDescent="0.3">
      <c r="A19" s="7" t="s">
        <v>110</v>
      </c>
      <c r="B19" s="122"/>
      <c r="C19" s="122"/>
      <c r="D19" s="122"/>
      <c r="E19" s="122"/>
      <c r="F19" s="122"/>
      <c r="G19" s="122"/>
      <c r="H19" s="122"/>
      <c r="I19" s="122"/>
      <c r="J19" s="122"/>
      <c r="K19" s="122"/>
      <c r="L19" s="122"/>
      <c r="M19" s="122"/>
      <c r="N19" s="122">
        <v>1.036</v>
      </c>
      <c r="O19" s="122">
        <v>1.157</v>
      </c>
      <c r="P19" s="122">
        <v>1.79</v>
      </c>
      <c r="Q19" s="122">
        <v>2.1349999999999998</v>
      </c>
      <c r="R19" s="122">
        <v>1.909</v>
      </c>
      <c r="S19" s="122">
        <v>1.9430000000000001</v>
      </c>
      <c r="T19" s="122">
        <v>1.752</v>
      </c>
      <c r="U19" s="122">
        <v>1.8260000000000001</v>
      </c>
      <c r="V19" s="122">
        <v>1.633</v>
      </c>
      <c r="W19" s="122">
        <v>1.3859999999999999</v>
      </c>
      <c r="X19" s="122">
        <v>1.4930000000000001</v>
      </c>
      <c r="Y19" s="122">
        <v>1.5609999999999999</v>
      </c>
      <c r="Z19" s="122">
        <v>1.5249999999999999</v>
      </c>
      <c r="AA19" s="122">
        <v>1.5389999999999999</v>
      </c>
      <c r="AB19" s="122">
        <v>1.6459999999999999</v>
      </c>
      <c r="AC19" s="122">
        <v>2.3250000000000002</v>
      </c>
      <c r="AD19" s="122">
        <v>2.157</v>
      </c>
      <c r="AE19" s="122">
        <v>1.9710000000000001</v>
      </c>
      <c r="AF19" s="91"/>
      <c r="AG19" s="122"/>
      <c r="AH19" s="122"/>
      <c r="AI19" s="122"/>
      <c r="AJ19" s="122">
        <v>6.1180000000000003</v>
      </c>
      <c r="AK19" s="122">
        <v>7.43</v>
      </c>
      <c r="AL19" s="122">
        <v>6.0730000000000004</v>
      </c>
      <c r="AM19" s="122">
        <v>7.0350000000000001</v>
      </c>
    </row>
    <row r="20" spans="1:39" ht="15.75" customHeight="1" x14ac:dyDescent="0.3">
      <c r="A20" s="72" t="s">
        <v>115</v>
      </c>
      <c r="B20" s="125"/>
      <c r="C20" s="125"/>
      <c r="D20" s="125"/>
      <c r="E20" s="125"/>
      <c r="F20" s="125"/>
      <c r="G20" s="125"/>
      <c r="H20" s="125"/>
      <c r="I20" s="125"/>
      <c r="J20" s="125"/>
      <c r="K20" s="125"/>
      <c r="L20" s="125"/>
      <c r="M20" s="125"/>
      <c r="N20" s="125">
        <v>6.8419999999999996</v>
      </c>
      <c r="O20" s="125">
        <v>3.3090000000000002</v>
      </c>
      <c r="P20" s="125">
        <v>8.0850000000000009</v>
      </c>
      <c r="Q20" s="125">
        <v>5.5129999999999999</v>
      </c>
      <c r="R20" s="125">
        <v>3.153</v>
      </c>
      <c r="S20" s="125">
        <v>3.1970000000000001</v>
      </c>
      <c r="T20" s="125">
        <v>4.1769999999999996</v>
      </c>
      <c r="U20" s="125">
        <v>3.665</v>
      </c>
      <c r="V20" s="125">
        <v>3.2679999999999998</v>
      </c>
      <c r="W20" s="125">
        <v>3.13</v>
      </c>
      <c r="X20" s="125">
        <v>4.1680000000000001</v>
      </c>
      <c r="Y20" s="125">
        <v>5.218</v>
      </c>
      <c r="Z20" s="125">
        <v>4.4850000000000003</v>
      </c>
      <c r="AA20" s="125">
        <v>4.2309999999999999</v>
      </c>
      <c r="AB20" s="125">
        <v>5.2640000000000002</v>
      </c>
      <c r="AC20" s="125">
        <v>5.6120000000000001</v>
      </c>
      <c r="AD20" s="125">
        <v>4.5039999999999996</v>
      </c>
      <c r="AE20" s="125">
        <v>5.6680000000000001</v>
      </c>
      <c r="AF20" s="91"/>
      <c r="AG20" s="125"/>
      <c r="AH20" s="125"/>
      <c r="AI20" s="125"/>
      <c r="AJ20" s="125">
        <v>23.748999999999999</v>
      </c>
      <c r="AK20" s="125">
        <v>14.192</v>
      </c>
      <c r="AL20" s="125">
        <v>15.784000000000001</v>
      </c>
      <c r="AM20" s="125">
        <v>19.591999999999999</v>
      </c>
    </row>
    <row r="21" spans="1:39" ht="15.75" customHeight="1" x14ac:dyDescent="0.3">
      <c r="A21" s="93" t="s">
        <v>98</v>
      </c>
      <c r="B21" s="94">
        <v>28.379000000000001</v>
      </c>
      <c r="C21" s="94">
        <v>34.033000000000001</v>
      </c>
      <c r="D21" s="94">
        <v>51.204999999999998</v>
      </c>
      <c r="E21" s="94">
        <v>38.704999999999998</v>
      </c>
      <c r="F21" s="94">
        <v>56.302</v>
      </c>
      <c r="G21" s="94">
        <v>56.070999999999998</v>
      </c>
      <c r="H21" s="94">
        <v>53.856999999999999</v>
      </c>
      <c r="I21" s="94">
        <v>29.606000000000002</v>
      </c>
      <c r="J21" s="94">
        <v>64.349000000000004</v>
      </c>
      <c r="K21" s="94">
        <v>63.433999999999997</v>
      </c>
      <c r="L21" s="94">
        <v>57.710999999999999</v>
      </c>
      <c r="M21" s="94">
        <v>42.146000000000001</v>
      </c>
      <c r="N21" s="94">
        <v>72.415000000000006</v>
      </c>
      <c r="O21" s="94">
        <v>58.887</v>
      </c>
      <c r="P21" s="94">
        <v>66.036000000000001</v>
      </c>
      <c r="Q21" s="94">
        <v>43.078000000000003</v>
      </c>
      <c r="R21" s="94">
        <v>53.6</v>
      </c>
      <c r="S21" s="94">
        <v>44.850999999999999</v>
      </c>
      <c r="T21" s="94">
        <v>58.514000000000003</v>
      </c>
      <c r="U21" s="94">
        <v>186.352</v>
      </c>
      <c r="V21" s="94">
        <v>39.561</v>
      </c>
      <c r="W21" s="94">
        <v>35.145000000000003</v>
      </c>
      <c r="X21" s="94">
        <v>49.76</v>
      </c>
      <c r="Y21" s="94">
        <v>47.405000000000001</v>
      </c>
      <c r="Z21" s="94">
        <v>46.128999999999998</v>
      </c>
      <c r="AA21" s="94">
        <v>47.247999999999998</v>
      </c>
      <c r="AB21" s="94">
        <v>55.533999999999999</v>
      </c>
      <c r="AC21" s="94">
        <v>43.357999999999997</v>
      </c>
      <c r="AD21" s="94">
        <v>54.512999999999998</v>
      </c>
      <c r="AE21" s="94">
        <v>51.940000000000005</v>
      </c>
      <c r="AF21" s="90"/>
      <c r="AG21" s="94">
        <v>152.322</v>
      </c>
      <c r="AH21" s="94">
        <v>195.83600000000001</v>
      </c>
      <c r="AI21" s="94">
        <v>227.64</v>
      </c>
      <c r="AJ21" s="94">
        <v>240.416</v>
      </c>
      <c r="AK21" s="94">
        <v>343.31700000000001</v>
      </c>
      <c r="AL21" s="94">
        <v>171.87100000000001</v>
      </c>
      <c r="AM21" s="94">
        <v>192.26900000000001</v>
      </c>
    </row>
    <row r="22" spans="1:39" ht="15.75" customHeight="1" x14ac:dyDescent="0.3">
      <c r="A22" s="7"/>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7"/>
      <c r="AG22" s="54"/>
      <c r="AH22" s="54"/>
      <c r="AI22" s="54"/>
      <c r="AJ22" s="54"/>
      <c r="AK22" s="54"/>
      <c r="AL22" s="54"/>
      <c r="AM22" s="54"/>
    </row>
    <row r="23" spans="1:39" ht="15.75" customHeight="1" x14ac:dyDescent="0.3">
      <c r="A23" s="99" t="s">
        <v>271</v>
      </c>
      <c r="B23" s="128">
        <v>-19.010999999999999</v>
      </c>
      <c r="C23" s="128">
        <v>-22.853999999999999</v>
      </c>
      <c r="D23" s="128">
        <v>-38.792000000000002</v>
      </c>
      <c r="E23" s="128">
        <v>-26.399000000000001</v>
      </c>
      <c r="F23" s="128">
        <v>-46.500999999999998</v>
      </c>
      <c r="G23" s="128">
        <v>-45.252000000000002</v>
      </c>
      <c r="H23" s="128">
        <v>-43.935000000000002</v>
      </c>
      <c r="I23" s="128">
        <v>-19.716999999999999</v>
      </c>
      <c r="J23" s="128">
        <v>-53.935000000000002</v>
      </c>
      <c r="K23" s="128">
        <v>-49.008000000000003</v>
      </c>
      <c r="L23" s="128">
        <v>-48.046999999999997</v>
      </c>
      <c r="M23" s="128">
        <v>-31.623000000000001</v>
      </c>
      <c r="N23" s="128">
        <v>-61.517000000000003</v>
      </c>
      <c r="O23" s="128">
        <v>-48.607999999999997</v>
      </c>
      <c r="P23" s="128">
        <v>-55.037999999999997</v>
      </c>
      <c r="Q23" s="128">
        <v>-31.600999999999999</v>
      </c>
      <c r="R23" s="128">
        <v>-43.920999999999999</v>
      </c>
      <c r="S23" s="128">
        <v>-34.055999999999997</v>
      </c>
      <c r="T23" s="128">
        <v>-47.817999999999998</v>
      </c>
      <c r="U23" s="128">
        <v>-175.04300000000001</v>
      </c>
      <c r="V23" s="128">
        <v>-28.449000000000002</v>
      </c>
      <c r="W23" s="128">
        <v>-12.016</v>
      </c>
      <c r="X23" s="128">
        <v>-38.796999999999997</v>
      </c>
      <c r="Y23" s="128">
        <v>-35.944000000000003</v>
      </c>
      <c r="Z23" s="128">
        <v>-33.747999999999998</v>
      </c>
      <c r="AA23" s="128">
        <v>-35.497999999999998</v>
      </c>
      <c r="AB23" s="128">
        <v>-43.908999999999999</v>
      </c>
      <c r="AC23" s="128">
        <v>-30.242999999999999</v>
      </c>
      <c r="AD23" s="128">
        <v>-41.534999999999997</v>
      </c>
      <c r="AE23" s="128">
        <v>-28.640000000000004</v>
      </c>
      <c r="AF23" s="90"/>
      <c r="AG23" s="128">
        <v>-107.056</v>
      </c>
      <c r="AH23" s="128">
        <v>-155.405</v>
      </c>
      <c r="AI23" s="128">
        <v>-182.613</v>
      </c>
      <c r="AJ23" s="128">
        <v>-196.76400000000001</v>
      </c>
      <c r="AK23" s="128">
        <v>-300.83800000000002</v>
      </c>
      <c r="AL23" s="128">
        <v>-115.206</v>
      </c>
      <c r="AM23" s="128">
        <v>-143.398</v>
      </c>
    </row>
    <row r="24" spans="1:39" ht="15.75" customHeight="1" x14ac:dyDescent="0.3">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row>
    <row r="25" spans="1:39" ht="15.75" customHeight="1" x14ac:dyDescent="0.3">
      <c r="A25" s="7" t="s">
        <v>122</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row>
    <row r="26" spans="1:39" ht="15.75" customHeight="1" x14ac:dyDescent="0.3">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row>
    <row r="27" spans="1:39" ht="15.75" customHeight="1" x14ac:dyDescent="0.3">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row>
    <row r="28" spans="1:39" ht="15.75" customHeight="1" x14ac:dyDescent="0.3">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row>
    <row r="29" spans="1:39" ht="15.75" customHeight="1" x14ac:dyDescent="0.3">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row>
    <row r="30" spans="1:39" ht="15.75" customHeight="1" x14ac:dyDescent="0.3">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row>
    <row r="31" spans="1:39" ht="15.75" customHeight="1" x14ac:dyDescent="0.3">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row>
    <row r="32" spans="1:39" ht="15.75" customHeight="1" x14ac:dyDescent="0.3">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row>
    <row r="33" spans="1:39" ht="15.75" customHeight="1" x14ac:dyDescent="0.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row>
    <row r="34" spans="1:39" ht="15.75" customHeight="1" x14ac:dyDescent="0.3">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row>
    <row r="35" spans="1:39" ht="15.75" customHeight="1" x14ac:dyDescent="0.3">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row>
    <row r="36" spans="1:39" ht="15.75" customHeight="1" x14ac:dyDescent="0.3">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row>
    <row r="37" spans="1:39" ht="15.75" customHeight="1" x14ac:dyDescent="0.3">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row>
    <row r="38" spans="1:39" ht="15.75" customHeight="1" x14ac:dyDescent="0.3">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row>
    <row r="39" spans="1:39" ht="15.75" customHeight="1" x14ac:dyDescent="0.3">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row>
    <row r="40" spans="1:39" ht="15.75" customHeight="1" x14ac:dyDescent="0.3">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row>
    <row r="41" spans="1:39" ht="15.75" customHeight="1" x14ac:dyDescent="0.3">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row>
    <row r="42" spans="1:39" ht="15.75" customHeight="1" x14ac:dyDescent="0.3">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row>
    <row r="43" spans="1:39" ht="15.75" customHeight="1" x14ac:dyDescent="0.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row>
    <row r="44" spans="1:39" ht="15.75" customHeight="1" x14ac:dyDescent="0.3">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row>
    <row r="45" spans="1:39" ht="15.75" customHeight="1" x14ac:dyDescent="0.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row>
    <row r="46" spans="1:39" ht="15.75" customHeight="1" x14ac:dyDescent="0.3">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row>
    <row r="47" spans="1:39" ht="15.75" customHeight="1" x14ac:dyDescent="0.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row>
    <row r="48" spans="1:39" ht="15.75" customHeight="1"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row>
    <row r="49" spans="1:39" ht="15.75" customHeight="1"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row>
    <row r="50" spans="1:39" ht="15.75" customHeight="1"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row>
    <row r="51" spans="1:39" ht="15.75" customHeight="1"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row>
    <row r="52" spans="1:39" ht="15.75" customHeight="1"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row>
    <row r="53" spans="1:39" ht="15.75" customHeight="1"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row>
    <row r="54" spans="1:39" ht="15.75" customHeight="1"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row>
    <row r="55" spans="1:39" ht="15.75" customHeight="1"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row>
    <row r="56" spans="1:39" ht="15.75" customHeight="1"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row>
    <row r="57" spans="1:39" ht="15.75" customHeight="1"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row>
    <row r="58" spans="1:39" ht="15.75" customHeight="1"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row>
    <row r="59" spans="1:39" ht="15.75" customHeight="1"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row>
    <row r="60" spans="1:39" ht="15.75" customHeight="1"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row>
    <row r="61" spans="1:39" ht="15.75" customHeight="1"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row>
    <row r="62" spans="1:39" ht="15.75" customHeight="1"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row>
    <row r="63" spans="1:39" ht="15.75" customHeight="1"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row>
    <row r="64" spans="1:39" ht="15.75" customHeight="1"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row>
    <row r="65" spans="1:39" ht="15.75" customHeight="1"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row>
    <row r="66" spans="1:39" ht="15.75" customHeight="1"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row>
    <row r="67" spans="1:39" ht="15.75" customHeight="1"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row>
    <row r="68" spans="1:39" ht="15.75" customHeight="1"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row>
    <row r="69" spans="1:39" ht="15.75" customHeight="1"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row>
    <row r="70" spans="1:39" ht="15.75" customHeight="1"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row>
    <row r="71" spans="1:39" ht="15.75" customHeight="1"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row>
    <row r="72" spans="1:39" ht="15.75" customHeight="1"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row>
    <row r="73" spans="1:39" ht="15.75" customHeight="1"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row>
    <row r="74" spans="1:39" ht="15.75" customHeight="1"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row>
    <row r="75" spans="1:39" ht="15.75" customHeight="1"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row>
    <row r="76" spans="1:39" ht="15.75" customHeight="1"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row>
    <row r="77" spans="1:39" ht="15.75" customHeight="1"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row>
    <row r="78" spans="1:39" ht="15.75" customHeight="1"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row>
    <row r="79" spans="1:39" ht="15.75" customHeight="1"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row>
    <row r="80" spans="1:39" ht="15.75" customHeight="1"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row>
    <row r="81" spans="1:39" ht="15.75" customHeight="1"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row>
    <row r="82" spans="1:39" ht="15.75" customHeight="1"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row>
    <row r="83" spans="1:39" ht="15.75" customHeight="1"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row>
    <row r="84" spans="1:39" ht="15.75" customHeight="1"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row>
    <row r="85" spans="1:39" ht="15.75" customHeight="1"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row>
    <row r="86" spans="1:39" ht="15.75" customHeight="1"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row>
    <row r="87" spans="1:39" ht="15.75" customHeight="1"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row>
    <row r="88" spans="1:39" ht="15.75" customHeight="1"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row>
    <row r="89" spans="1:39" ht="15.75" customHeight="1"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row>
    <row r="90" spans="1:39" ht="15.75" customHeight="1"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row>
    <row r="91" spans="1:39" ht="15.75" customHeight="1"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row>
    <row r="92" spans="1:39" ht="15.75" customHeight="1"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row>
    <row r="93" spans="1:39" ht="15.75" customHeight="1"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row>
    <row r="94" spans="1:39" ht="15.75" customHeight="1"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row>
    <row r="95" spans="1:39" ht="15.75" customHeight="1"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row>
    <row r="96" spans="1:39" ht="15.75" customHeight="1"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row>
    <row r="97" spans="1:39" ht="15.75" customHeight="1"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row>
    <row r="98" spans="1:39" ht="15.75" customHeight="1"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row>
    <row r="99" spans="1:39" ht="15.75" customHeight="1"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row>
    <row r="100" spans="1:39" ht="15.75" customHeight="1"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row>
    <row r="101" spans="1:39" ht="15.75" customHeight="1"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row>
    <row r="102" spans="1:39" ht="15.75" customHeight="1"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row>
    <row r="103" spans="1:39" ht="15.75" customHeight="1"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row>
    <row r="104" spans="1:39" ht="15.75" customHeight="1"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row>
    <row r="105" spans="1:39" ht="15.75" customHeight="1"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row>
    <row r="106" spans="1:39" ht="15.75" customHeight="1"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row>
    <row r="107" spans="1:39" ht="15.75" customHeight="1"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row>
    <row r="108" spans="1:39" ht="15.75" customHeight="1"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row>
    <row r="109" spans="1:39" ht="15.75" customHeight="1"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row>
    <row r="110" spans="1:39" ht="15.75" customHeight="1"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row>
    <row r="111" spans="1:39" ht="15.75" customHeight="1"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row>
    <row r="112" spans="1:39" ht="15.75" customHeight="1"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row>
    <row r="113" spans="1:39" ht="15.75" customHeight="1"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row>
    <row r="114" spans="1:39" ht="15.75" customHeight="1"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row>
    <row r="115" spans="1:39" ht="15.75" customHeight="1"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row>
    <row r="116" spans="1:39" ht="15.75" customHeight="1"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row>
    <row r="117" spans="1:39" ht="15.75" customHeight="1"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row>
    <row r="118" spans="1:39" ht="15.75" customHeight="1"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row>
    <row r="119" spans="1:39" ht="15.75" customHeight="1"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row>
    <row r="120" spans="1:39" ht="15.75" customHeight="1"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row>
    <row r="121" spans="1:39" ht="15.75" customHeight="1"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row>
    <row r="122" spans="1:39" ht="15.75" customHeight="1"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row>
    <row r="123" spans="1:39" ht="15.75" customHeight="1"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row>
    <row r="124" spans="1:39" ht="15.75" customHeight="1"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row>
    <row r="125" spans="1:39" ht="15.75" customHeight="1"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row>
    <row r="126" spans="1:39" ht="15.75" customHeight="1"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row>
    <row r="127" spans="1:39" ht="15.75" customHeight="1"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row>
    <row r="128" spans="1:39" ht="15.75" customHeight="1"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row>
    <row r="129" spans="1:39" ht="15.75" customHeight="1"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row>
    <row r="130" spans="1:39" ht="15.75" customHeight="1"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row>
    <row r="131" spans="1:39" ht="15.75" customHeight="1"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row>
    <row r="132" spans="1:39" ht="15.75" customHeight="1"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row>
    <row r="133" spans="1:39" ht="15.75" customHeight="1"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row>
    <row r="134" spans="1:39" ht="15.75" customHeight="1"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row>
    <row r="135" spans="1:39" ht="15.75" customHeight="1"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row>
    <row r="136" spans="1:39" ht="15.75" customHeight="1"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row>
    <row r="137" spans="1:39" ht="15.75" customHeight="1"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row>
    <row r="138" spans="1:39" ht="15.75" customHeight="1"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row>
    <row r="139" spans="1:39" ht="15.75" customHeight="1"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row>
    <row r="140" spans="1:39" ht="15.75" customHeight="1"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row>
    <row r="141" spans="1:39" ht="15.75" customHeight="1"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row>
    <row r="142" spans="1:39" ht="15.75" customHeight="1"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row>
    <row r="143" spans="1:39" ht="15.75" customHeight="1"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row>
    <row r="144" spans="1:39" ht="15.75" customHeight="1"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row>
    <row r="145" spans="1:39" ht="15.75" customHeight="1"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row>
    <row r="146" spans="1:39" ht="15.75" customHeight="1"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row>
    <row r="147" spans="1:39" ht="15.75" customHeight="1"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row>
    <row r="148" spans="1:39" ht="15.75" customHeight="1"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row>
    <row r="149" spans="1:39" ht="15.75" customHeight="1"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row>
    <row r="150" spans="1:39" ht="15.75" customHeight="1"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row>
    <row r="151" spans="1:39" ht="15.75" customHeight="1"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row>
    <row r="152" spans="1:39" ht="15.75" customHeight="1"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row>
    <row r="153" spans="1:39" ht="15.75" customHeight="1"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row>
    <row r="154" spans="1:39" ht="15.75" customHeight="1"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row>
    <row r="155" spans="1:39" ht="15.75" customHeight="1"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row>
    <row r="156" spans="1:39" ht="15.75" customHeight="1"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row>
    <row r="157" spans="1:39" ht="15.75" customHeight="1"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row>
    <row r="158" spans="1:39" ht="15.75" customHeight="1"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row>
    <row r="159" spans="1:39" ht="15.75" customHeight="1"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row>
    <row r="160" spans="1:39" ht="15.75" customHeight="1"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row>
    <row r="161" spans="1:39" ht="15.75" customHeight="1"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row>
    <row r="162" spans="1:39" ht="15.75" customHeight="1"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row>
    <row r="163" spans="1:39" ht="15.75" customHeight="1"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row>
    <row r="164" spans="1:39" ht="15.75" customHeight="1"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row>
    <row r="165" spans="1:39" ht="15.75" customHeight="1"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row>
    <row r="166" spans="1:39" ht="15.75" customHeight="1"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row>
    <row r="167" spans="1:39" ht="15.75" customHeight="1"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row>
    <row r="168" spans="1:39" ht="15.75" customHeight="1"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row>
    <row r="169" spans="1:39" ht="15.75" customHeight="1"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row>
    <row r="170" spans="1:39" ht="15.75" customHeight="1"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row>
    <row r="171" spans="1:39" ht="15.75" customHeight="1"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row>
    <row r="172" spans="1:39" ht="15.75" customHeight="1"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row>
    <row r="173" spans="1:39" ht="15.75" customHeight="1"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row>
    <row r="174" spans="1:39" ht="15.75" customHeight="1"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row>
    <row r="175" spans="1:39" ht="15.75" customHeight="1"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row>
    <row r="176" spans="1:39" ht="15.75" customHeight="1"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row>
    <row r="177" spans="1:39" ht="15.75" customHeight="1"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row>
    <row r="178" spans="1:39" ht="15.75" customHeight="1"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row>
    <row r="179" spans="1:39" ht="15.75" customHeight="1"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row>
    <row r="180" spans="1:39" ht="15.75" customHeight="1"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row>
    <row r="181" spans="1:39" ht="15.75" customHeight="1"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row>
    <row r="182" spans="1:39" ht="15.75" customHeight="1"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row>
    <row r="183" spans="1:39" ht="15.75" customHeight="1"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row>
    <row r="184" spans="1:39" ht="15.75" customHeight="1"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row>
    <row r="185" spans="1:39" ht="15.75" customHeight="1"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row>
    <row r="186" spans="1:39" ht="15.75" customHeight="1"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row>
    <row r="187" spans="1:39" ht="15.75" customHeight="1"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row>
    <row r="188" spans="1:39" ht="15.75" customHeight="1"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row>
    <row r="189" spans="1:39" ht="15.75" customHeight="1"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row>
    <row r="190" spans="1:39" ht="15.75" customHeight="1"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row>
    <row r="191" spans="1:39" ht="15.75" customHeight="1"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row>
    <row r="192" spans="1:39" ht="15.75" customHeight="1"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row>
    <row r="193" spans="1:39" ht="15.75" customHeight="1"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row>
    <row r="194" spans="1:39" ht="15.75" customHeight="1"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row>
    <row r="195" spans="1:39" ht="15.75" customHeight="1"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row>
    <row r="196" spans="1:39" ht="15.75" customHeight="1"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row>
    <row r="197" spans="1:39" ht="15.75" customHeight="1"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row>
    <row r="198" spans="1:39" ht="15.75" customHeight="1"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row>
    <row r="199" spans="1:39" ht="15.75" customHeight="1"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row>
    <row r="200" spans="1:39" ht="15.75" customHeight="1"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row>
    <row r="201" spans="1:39" ht="15.75" customHeight="1"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row>
    <row r="202" spans="1:39" ht="15.75" customHeight="1"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row>
    <row r="203" spans="1:39" ht="15.75" customHeight="1"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row>
    <row r="204" spans="1:39" ht="15.75" customHeight="1"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row>
    <row r="205" spans="1:39" ht="15.75" customHeight="1"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row>
    <row r="206" spans="1:39" ht="15.75" customHeight="1"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row>
    <row r="207" spans="1:39" ht="15.75" customHeight="1"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row>
    <row r="208" spans="1:39" ht="15.75" customHeight="1"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row>
    <row r="209" spans="1:39" ht="15.75" customHeight="1"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row>
    <row r="210" spans="1:39" ht="15.75" customHeight="1"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row>
    <row r="211" spans="1:39" ht="15.75" customHeight="1"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row>
    <row r="212" spans="1:39" ht="15.75" customHeight="1"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row>
    <row r="213" spans="1:39" ht="15.75" customHeight="1"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row>
    <row r="214" spans="1:39" ht="15.75" customHeight="1"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row>
    <row r="215" spans="1:39" ht="15.75" customHeight="1"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row>
    <row r="216" spans="1:39" ht="15.75" customHeight="1"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row>
    <row r="217" spans="1:39" ht="15.75" customHeight="1"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row>
    <row r="218" spans="1:39" ht="15.75" customHeight="1"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row>
    <row r="219" spans="1:39" ht="15.75" customHeight="1"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row>
    <row r="220" spans="1:39" ht="15.75" customHeight="1"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row>
    <row r="221" spans="1:39" ht="15.75" customHeight="1"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row>
    <row r="222" spans="1:39" ht="15.75" customHeight="1"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row>
    <row r="223" spans="1:39" ht="15.75" customHeight="1"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row>
    <row r="224" spans="1:39" ht="15.75" customHeight="1"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row>
    <row r="225" spans="1:39" ht="15.75" customHeight="1"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row>
    <row r="226" spans="1:39" ht="15.75" customHeight="1"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row>
    <row r="227" spans="1:39" ht="15.75" customHeight="1"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row>
    <row r="228" spans="1:39" ht="15.75" customHeight="1"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row>
    <row r="229" spans="1:39" ht="15.75" customHeight="1"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row>
    <row r="230" spans="1:39" ht="15.75" customHeight="1"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row>
    <row r="231" spans="1:39" ht="15.75" customHeight="1"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row>
    <row r="232" spans="1:39" ht="15.75" customHeight="1"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row>
    <row r="233" spans="1:39" ht="15.75" customHeight="1"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row>
    <row r="234" spans="1:39" ht="15.75" customHeight="1"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row>
    <row r="235" spans="1:39" ht="15.75" customHeight="1"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row>
    <row r="236" spans="1:39" ht="15.75" customHeight="1"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row>
    <row r="237" spans="1:39" ht="15.75" customHeight="1"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row>
    <row r="238" spans="1:39" ht="15.75" customHeight="1"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row>
    <row r="239" spans="1:39" ht="15.75" customHeight="1"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row>
    <row r="240" spans="1:39" ht="15.75" customHeight="1"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row>
    <row r="241" spans="1:39" ht="15.75" customHeight="1"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row>
    <row r="242" spans="1:39" ht="15.75" customHeight="1"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row>
    <row r="243" spans="1:39" ht="15.75" customHeight="1"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row>
    <row r="244" spans="1:39" ht="15.75" customHeight="1"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row>
    <row r="245" spans="1:39" ht="15.75" customHeight="1"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row>
    <row r="246" spans="1:39" ht="15.75" customHeight="1"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row>
    <row r="247" spans="1:39" ht="15.75" customHeight="1"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row>
    <row r="248" spans="1:39" ht="15.75" customHeight="1"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row>
    <row r="249" spans="1:39" ht="15.75" customHeight="1"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row>
    <row r="250" spans="1:39" ht="15.75" customHeight="1"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row>
    <row r="251" spans="1:39" ht="15.75" customHeight="1"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row>
    <row r="252" spans="1:39" ht="15.75" customHeight="1"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row>
    <row r="253" spans="1:39" ht="15.75" customHeight="1"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row>
    <row r="254" spans="1:39" ht="15.75" customHeight="1"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row>
    <row r="255" spans="1:39" ht="15.75" customHeight="1"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row>
    <row r="256" spans="1:39" ht="15.75" customHeight="1"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row>
    <row r="257" spans="1:39" ht="15.75" customHeight="1"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row>
    <row r="258" spans="1:39" ht="15.75" customHeight="1"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row>
    <row r="259" spans="1:39" ht="15.75" customHeight="1"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row>
    <row r="260" spans="1:39" ht="15.75" customHeight="1"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row>
    <row r="261" spans="1:39" ht="15.75" customHeight="1"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row>
    <row r="262" spans="1:39" ht="15.75" customHeight="1"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row>
    <row r="263" spans="1:39" ht="15.75" customHeight="1"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row>
    <row r="264" spans="1:39" ht="15.75" customHeight="1"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row>
    <row r="265" spans="1:39" ht="15.75" customHeight="1"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row>
    <row r="266" spans="1:39" ht="15.75" customHeight="1"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row>
    <row r="267" spans="1:39" ht="15.75" customHeight="1"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row>
    <row r="268" spans="1:39" ht="15.75" customHeight="1"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row>
    <row r="269" spans="1:39" ht="15.75" customHeight="1"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row>
    <row r="270" spans="1:39" ht="15.75" customHeight="1"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row>
    <row r="271" spans="1:39" ht="15.75" customHeight="1"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row>
    <row r="272" spans="1:39" ht="15.75" customHeight="1"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row>
    <row r="273" spans="1:39" ht="15.75" customHeight="1"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row>
    <row r="274" spans="1:39" ht="15.75" customHeight="1"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row>
    <row r="275" spans="1:39" ht="15.75" customHeight="1"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row>
    <row r="276" spans="1:39" ht="15.75" customHeight="1"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row>
    <row r="277" spans="1:39" ht="15.75" customHeight="1"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row>
    <row r="278" spans="1:39" ht="15.75" customHeight="1"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row>
    <row r="279" spans="1:39" ht="15.75" customHeight="1"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row>
    <row r="280" spans="1:39" ht="15.75" customHeight="1"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row>
    <row r="281" spans="1:39" ht="15.75" customHeight="1"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row>
    <row r="282" spans="1:39" ht="15.75" customHeight="1"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row>
    <row r="283" spans="1:39" ht="15.75" customHeight="1"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row>
    <row r="284" spans="1:39" ht="15.75" customHeight="1"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row>
    <row r="285" spans="1:39" ht="15.75" customHeight="1"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row>
    <row r="286" spans="1:39" ht="15.75" customHeight="1"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row>
    <row r="287" spans="1:39" ht="15.75" customHeight="1"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row>
    <row r="288" spans="1:39" ht="15.75" customHeight="1"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row>
    <row r="289" spans="1:39" ht="15.75" customHeight="1"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row>
    <row r="290" spans="1:39" ht="15.75" customHeight="1"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row>
    <row r="291" spans="1:39" ht="15.75" customHeight="1"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row>
    <row r="292" spans="1:39" ht="15.75" customHeight="1"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row>
    <row r="293" spans="1:39" ht="15.75" customHeight="1"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row>
    <row r="294" spans="1:39" ht="15.75" customHeight="1"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row>
    <row r="295" spans="1:39" ht="15.75" customHeight="1"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row>
    <row r="296" spans="1:39" ht="15.75" customHeight="1"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row>
    <row r="297" spans="1:39" ht="15.75" customHeight="1"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row>
    <row r="298" spans="1:39" ht="15.75" customHeight="1"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row>
    <row r="299" spans="1:39" ht="15.75" customHeight="1"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row>
    <row r="300" spans="1:39" ht="15.75" customHeight="1"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row>
    <row r="301" spans="1:39" ht="15.75" customHeight="1"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row>
    <row r="302" spans="1:39" ht="15.75" customHeight="1"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row>
    <row r="303" spans="1:39" ht="15.75" customHeight="1"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row>
    <row r="304" spans="1:39" ht="15.75" customHeight="1"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row>
    <row r="305" spans="1:39" ht="15.75" customHeight="1"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row>
    <row r="306" spans="1:39" ht="15.75" customHeight="1"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row>
    <row r="307" spans="1:39" ht="15.75" customHeight="1"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row>
    <row r="308" spans="1:39" ht="15.75" customHeight="1"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row>
    <row r="309" spans="1:39" ht="15.75" customHeight="1"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row>
    <row r="310" spans="1:39" ht="15.75" customHeight="1"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row>
    <row r="311" spans="1:39" ht="15.75" customHeight="1"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row>
    <row r="312" spans="1:39" ht="15.75" customHeight="1"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row>
    <row r="313" spans="1:39" ht="15.75" customHeight="1"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row>
    <row r="314" spans="1:39" ht="15.75" customHeight="1"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row>
    <row r="315" spans="1:39" ht="15.75" customHeight="1"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row>
    <row r="316" spans="1:39" ht="15.75" customHeight="1"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row>
    <row r="317" spans="1:39" ht="15.75" customHeight="1"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row>
    <row r="318" spans="1:39" ht="15.75" customHeight="1"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row>
    <row r="319" spans="1:39" ht="15.75" customHeight="1"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row>
    <row r="320" spans="1:39" ht="15.75" customHeight="1"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row>
    <row r="321" spans="1:39" ht="15.75" customHeight="1"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row>
    <row r="322" spans="1:39" ht="15.75" customHeight="1"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row>
    <row r="323" spans="1:39" ht="15.75" customHeight="1"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row>
    <row r="324" spans="1:39" ht="15.75" customHeight="1"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row>
    <row r="325" spans="1:39" ht="15.75" customHeight="1"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row>
    <row r="326" spans="1:39" ht="15.75" customHeight="1"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row>
    <row r="327" spans="1:39" ht="15.75" customHeight="1"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row>
    <row r="328" spans="1:39" ht="15.75" customHeight="1"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row>
    <row r="329" spans="1:39" ht="15.75" customHeight="1"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row>
    <row r="330" spans="1:39" ht="15.75" customHeight="1"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row>
    <row r="331" spans="1:39" ht="15.75" customHeight="1"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row>
    <row r="332" spans="1:39" ht="15.75" customHeight="1"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row>
    <row r="333" spans="1:39" ht="15.75" customHeight="1"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row>
    <row r="334" spans="1:39" ht="15.75" customHeight="1"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row>
    <row r="335" spans="1:39" ht="15.75" customHeight="1"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row>
    <row r="336" spans="1:39" ht="15.75" customHeight="1"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row>
    <row r="337" spans="1:39" ht="15.75" customHeight="1"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row>
    <row r="338" spans="1:39" ht="15.75" customHeight="1"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row>
    <row r="339" spans="1:39" ht="15.75" customHeight="1"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row>
    <row r="340" spans="1:39" ht="15.75" customHeight="1"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row>
    <row r="341" spans="1:39" ht="15.75" customHeight="1"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row>
    <row r="342" spans="1:39" ht="15.75" customHeight="1"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row>
    <row r="343" spans="1:39" ht="15.75" customHeight="1"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row>
    <row r="344" spans="1:39" ht="15.75" customHeight="1"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row>
    <row r="345" spans="1:39" ht="15.75" customHeight="1"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row>
    <row r="346" spans="1:39" ht="15.75" customHeight="1"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row>
    <row r="347" spans="1:39" ht="15.75" customHeight="1"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row>
    <row r="348" spans="1:39" ht="15.75" customHeight="1"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row>
    <row r="349" spans="1:39" ht="15.75" customHeight="1"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row>
    <row r="350" spans="1:39" ht="15.75" customHeight="1"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row>
    <row r="351" spans="1:39" ht="15.75" customHeight="1"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row>
    <row r="352" spans="1:39" ht="15.75" customHeight="1"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row>
    <row r="353" spans="1:39" ht="15.75" customHeight="1"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row>
    <row r="354" spans="1:39" ht="15.75" customHeight="1"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row>
    <row r="355" spans="1:39" ht="15.75" customHeight="1"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row>
    <row r="356" spans="1:39" ht="15.75" customHeight="1"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row>
    <row r="357" spans="1:39" ht="15.75" customHeight="1"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row>
    <row r="358" spans="1:39" ht="15.75" customHeight="1"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row>
    <row r="359" spans="1:39" ht="15.75" customHeight="1"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row>
    <row r="360" spans="1:39" ht="15.75" customHeight="1"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row>
    <row r="361" spans="1:39" ht="15.75" customHeight="1"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row>
    <row r="362" spans="1:39" ht="15.75" customHeight="1"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row>
    <row r="363" spans="1:39" ht="15.75" customHeight="1"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row>
    <row r="364" spans="1:39" ht="15.75" customHeight="1"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row>
    <row r="365" spans="1:39" ht="15.75" customHeight="1"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row>
    <row r="366" spans="1:39" ht="15.75" customHeight="1"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row>
    <row r="367" spans="1:39" ht="15.75" customHeight="1"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row>
    <row r="368" spans="1:39" ht="15.75" customHeight="1"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row>
    <row r="369" spans="1:39" ht="15.75" customHeight="1"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row>
    <row r="370" spans="1:39" ht="15.75" customHeight="1"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row>
    <row r="371" spans="1:39" ht="15.75" customHeight="1"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row>
    <row r="372" spans="1:39" ht="15.75" customHeight="1"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row>
    <row r="373" spans="1:39" ht="15.75" customHeight="1"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row>
    <row r="374" spans="1:39" ht="15.75" customHeight="1"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row>
    <row r="375" spans="1:39" ht="15.75" customHeight="1"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row>
    <row r="376" spans="1:39" ht="15.75" customHeight="1"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row>
    <row r="377" spans="1:39" ht="15.75" customHeight="1"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row>
    <row r="378" spans="1:39" ht="15.75" customHeight="1"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row>
    <row r="379" spans="1:39" ht="15.75" customHeight="1"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row>
    <row r="380" spans="1:39" ht="15.75" customHeight="1"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row>
    <row r="381" spans="1:39" ht="15.75" customHeight="1"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row>
    <row r="382" spans="1:39" ht="15.75" customHeight="1"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row>
    <row r="383" spans="1:39" ht="15.75" customHeight="1"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row>
    <row r="384" spans="1:39" ht="15.75" customHeight="1"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row>
    <row r="385" spans="1:39" ht="15.75" customHeight="1"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row>
    <row r="386" spans="1:39" ht="15.75" customHeight="1"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row>
    <row r="387" spans="1:39" ht="15.75" customHeight="1"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row>
    <row r="388" spans="1:39" ht="15.75" customHeight="1"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row>
    <row r="389" spans="1:39" ht="15.75" customHeight="1"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row>
    <row r="390" spans="1:39" ht="15.75" customHeight="1"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row>
    <row r="391" spans="1:39" ht="15.75" customHeight="1"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row>
    <row r="392" spans="1:39" ht="15.75" customHeight="1"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row>
    <row r="393" spans="1:39" ht="15.75" customHeight="1"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row>
    <row r="394" spans="1:39" ht="15.75" customHeight="1"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row>
    <row r="395" spans="1:39" ht="15.75" customHeight="1"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row>
    <row r="396" spans="1:39" ht="15.75" customHeight="1"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row>
    <row r="397" spans="1:39" ht="15.75" customHeight="1"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row>
    <row r="398" spans="1:39" ht="15.75" customHeight="1"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row>
    <row r="399" spans="1:39" ht="15.75" customHeight="1"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row>
    <row r="400" spans="1:39" ht="15.75" customHeight="1"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row>
    <row r="401" spans="1:39" ht="15.75" customHeight="1"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row>
    <row r="402" spans="1:39" ht="15.75" customHeight="1"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row>
    <row r="403" spans="1:39" ht="15.75" customHeight="1"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row>
    <row r="404" spans="1:39" ht="15.75" customHeight="1"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row>
    <row r="405" spans="1:39" ht="15.75" customHeight="1"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row>
    <row r="406" spans="1:39" ht="15.75" customHeight="1"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row>
    <row r="407" spans="1:39" ht="15.75" customHeight="1"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row>
    <row r="408" spans="1:39" ht="15.75" customHeight="1"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row>
    <row r="409" spans="1:39" ht="15.75" customHeight="1"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row>
    <row r="410" spans="1:39" ht="15.75" customHeight="1"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row>
    <row r="411" spans="1:39" ht="15.75" customHeight="1"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row>
    <row r="412" spans="1:39" ht="15.75" customHeight="1"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row>
    <row r="413" spans="1:39" ht="15.75" customHeight="1"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row>
    <row r="414" spans="1:39" ht="15.75" customHeight="1"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row>
    <row r="415" spans="1:39" ht="15.75" customHeight="1"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row>
    <row r="416" spans="1:39" ht="15.75" customHeight="1"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row>
    <row r="417" spans="1:39" ht="15.75" customHeight="1"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row>
    <row r="418" spans="1:39" ht="15.75" customHeight="1"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row>
    <row r="419" spans="1:39" ht="15.75" customHeight="1"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row>
    <row r="420" spans="1:39" ht="15.75" customHeight="1"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row>
    <row r="421" spans="1:39" ht="15.75" customHeight="1"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row>
    <row r="422" spans="1:39" ht="15.75" customHeight="1"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row>
    <row r="423" spans="1:39" ht="15.75" customHeight="1"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row>
    <row r="424" spans="1:39" ht="15.75" customHeight="1"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row>
    <row r="425" spans="1:39" ht="15.75" customHeight="1"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row>
    <row r="426" spans="1:39" ht="15.75" customHeight="1"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row>
    <row r="427" spans="1:39" ht="15.75" customHeight="1"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row>
    <row r="428" spans="1:39" ht="15.75" customHeight="1"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row>
    <row r="429" spans="1:39" ht="15.75" customHeight="1"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row>
    <row r="430" spans="1:39" ht="15.75" customHeight="1"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row>
    <row r="431" spans="1:39" ht="15.75" customHeight="1"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row>
    <row r="432" spans="1:39" ht="15.75" customHeight="1"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row>
    <row r="433" spans="1:39" ht="15.75" customHeight="1"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row>
    <row r="434" spans="1:39" ht="15.75" customHeight="1"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row>
    <row r="435" spans="1:39" ht="15.75" customHeight="1"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row>
    <row r="436" spans="1:39" ht="15.75" customHeight="1"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row>
    <row r="437" spans="1:39" ht="15.75" customHeight="1"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row>
    <row r="438" spans="1:39" ht="15.75" customHeight="1"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row>
    <row r="439" spans="1:39" ht="15.75" customHeight="1"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row>
    <row r="440" spans="1:39" ht="15.75" customHeight="1"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row>
    <row r="441" spans="1:39" ht="15.75" customHeight="1"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row>
    <row r="442" spans="1:39" ht="15.75" customHeight="1"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row>
    <row r="443" spans="1:39" ht="15.75" customHeight="1"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row>
    <row r="444" spans="1:39" ht="15.75" customHeight="1"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row>
    <row r="445" spans="1:39" ht="15.75" customHeight="1"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row>
    <row r="446" spans="1:39" ht="15.75" customHeight="1"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row>
    <row r="447" spans="1:39" ht="15.75" customHeight="1"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row>
    <row r="448" spans="1:39" ht="15.75" customHeight="1"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row>
    <row r="449" spans="1:39" ht="15.75" customHeight="1"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row>
    <row r="450" spans="1:39" ht="15.75" customHeight="1"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row>
    <row r="451" spans="1:39" ht="15.75" customHeight="1"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row>
    <row r="452" spans="1:39" ht="15.75" customHeight="1"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row>
    <row r="453" spans="1:39" ht="15.75" customHeight="1"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row>
    <row r="454" spans="1:39" ht="15.75" customHeight="1"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row>
    <row r="455" spans="1:39" ht="15.75" customHeight="1"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row>
    <row r="456" spans="1:39" ht="15.75" customHeight="1"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row>
    <row r="457" spans="1:39" ht="15.75" customHeight="1"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row>
    <row r="458" spans="1:39" ht="15.75" customHeight="1"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row>
    <row r="459" spans="1:39" ht="15.75" customHeight="1"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row>
    <row r="460" spans="1:39" ht="15.75" customHeight="1"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row>
    <row r="461" spans="1:39" ht="15.75" customHeight="1"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row>
    <row r="462" spans="1:39" ht="15.75" customHeight="1"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row>
    <row r="463" spans="1:39" ht="15.75" customHeight="1"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row>
    <row r="464" spans="1:39" ht="15.75" customHeight="1"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row>
    <row r="465" spans="1:39" ht="15.75" customHeight="1"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row>
    <row r="466" spans="1:39" ht="15.75" customHeight="1"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row>
    <row r="467" spans="1:39" ht="15.75" customHeight="1"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row>
    <row r="468" spans="1:39" ht="15.75" customHeight="1"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row>
    <row r="469" spans="1:39" ht="15.75" customHeight="1"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row>
    <row r="470" spans="1:39" ht="15.75" customHeight="1"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row>
    <row r="471" spans="1:39" ht="15.75" customHeight="1"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row>
    <row r="472" spans="1:39" ht="15.75" customHeight="1"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row>
    <row r="473" spans="1:39" ht="15.75" customHeight="1"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row>
    <row r="474" spans="1:39" ht="15.75" customHeight="1"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row>
    <row r="475" spans="1:39" ht="15.75" customHeight="1"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row>
    <row r="476" spans="1:39" ht="15.75" customHeight="1" x14ac:dyDescent="0.3">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row>
    <row r="477" spans="1:39" ht="15.75" customHeight="1" x14ac:dyDescent="0.3">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row>
    <row r="478" spans="1:39" ht="15.75" customHeight="1" x14ac:dyDescent="0.3">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row>
    <row r="479" spans="1:39" ht="15.75" customHeight="1" x14ac:dyDescent="0.3">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row>
    <row r="480" spans="1:39" ht="15.75" customHeight="1" x14ac:dyDescent="0.3">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row>
    <row r="481" spans="1:39" ht="15.75" customHeight="1" x14ac:dyDescent="0.3">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row>
    <row r="482" spans="1:39" ht="15.75" customHeight="1" x14ac:dyDescent="0.3">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row>
    <row r="483" spans="1:39" ht="15.75" customHeight="1" x14ac:dyDescent="0.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row>
    <row r="484" spans="1:39" ht="15.75" customHeight="1" x14ac:dyDescent="0.3">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row>
    <row r="485" spans="1:39" ht="15.75" customHeight="1" x14ac:dyDescent="0.3">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row>
    <row r="486" spans="1:39" ht="15.75" customHeight="1" x14ac:dyDescent="0.3">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row>
    <row r="487" spans="1:39" ht="15.75" customHeight="1" x14ac:dyDescent="0.3">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row>
    <row r="488" spans="1:39" ht="15.75" customHeight="1" x14ac:dyDescent="0.3">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row>
    <row r="489" spans="1:39" ht="15.75" customHeight="1" x14ac:dyDescent="0.3">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row>
    <row r="490" spans="1:39" ht="15.75" customHeight="1" x14ac:dyDescent="0.3">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row>
    <row r="491" spans="1:39" ht="15.75" customHeight="1" x14ac:dyDescent="0.3">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row>
    <row r="492" spans="1:39" ht="15.75" customHeight="1" x14ac:dyDescent="0.3">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row>
    <row r="493" spans="1:39" ht="15.75" customHeight="1" x14ac:dyDescent="0.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row>
    <row r="494" spans="1:39" ht="15.75" customHeight="1" x14ac:dyDescent="0.3">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row>
    <row r="495" spans="1:39" ht="15.75" customHeight="1" x14ac:dyDescent="0.3">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row>
    <row r="496" spans="1:39" ht="15.75" customHeight="1" x14ac:dyDescent="0.3">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row>
    <row r="497" spans="1:39" ht="15.75" customHeight="1" x14ac:dyDescent="0.3">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row>
    <row r="498" spans="1:39" ht="15.75" customHeight="1" x14ac:dyDescent="0.3">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row>
    <row r="499" spans="1:39" ht="15.75" customHeight="1" x14ac:dyDescent="0.3">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row>
    <row r="500" spans="1:39" ht="15.75" customHeight="1" x14ac:dyDescent="0.3">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row>
    <row r="501" spans="1:39" ht="15.75" customHeight="1" x14ac:dyDescent="0.3">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row>
    <row r="502" spans="1:39" ht="15.75" customHeight="1" x14ac:dyDescent="0.3">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row>
    <row r="503" spans="1:39" ht="15.75" customHeight="1" x14ac:dyDescent="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row>
    <row r="504" spans="1:39" ht="15.75" customHeight="1" x14ac:dyDescent="0.3">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row>
    <row r="505" spans="1:39" ht="15.75" customHeight="1" x14ac:dyDescent="0.3">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row>
    <row r="506" spans="1:39" ht="15.75" customHeight="1" x14ac:dyDescent="0.3">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row>
    <row r="507" spans="1:39" ht="15.75" customHeight="1" x14ac:dyDescent="0.3">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row>
    <row r="508" spans="1:39" ht="15.75" customHeight="1" x14ac:dyDescent="0.3">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row>
    <row r="509" spans="1:39" ht="15.75" customHeight="1" x14ac:dyDescent="0.3">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row>
    <row r="510" spans="1:39" ht="15.75" customHeight="1" x14ac:dyDescent="0.3">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row>
    <row r="511" spans="1:39" ht="15.75" customHeight="1" x14ac:dyDescent="0.3">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row>
    <row r="512" spans="1:39" ht="15.75" customHeight="1" x14ac:dyDescent="0.3">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row>
    <row r="513" spans="1:39" ht="15.75" customHeight="1" x14ac:dyDescent="0.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row>
    <row r="514" spans="1:39" ht="15.75" customHeight="1" x14ac:dyDescent="0.3">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row>
    <row r="515" spans="1:39" ht="15.75" customHeight="1" x14ac:dyDescent="0.3">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row>
    <row r="516" spans="1:39" ht="15.75" customHeight="1" x14ac:dyDescent="0.3">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row>
    <row r="517" spans="1:39" ht="15.75" customHeight="1" x14ac:dyDescent="0.3">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row>
    <row r="518" spans="1:39" ht="15.75" customHeight="1" x14ac:dyDescent="0.3">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row>
    <row r="519" spans="1:39" ht="15.75" customHeight="1" x14ac:dyDescent="0.3">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row>
    <row r="520" spans="1:39" ht="15.75" customHeight="1" x14ac:dyDescent="0.3">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row>
    <row r="521" spans="1:39" ht="15.75" customHeight="1" x14ac:dyDescent="0.3">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row>
    <row r="522" spans="1:39" ht="15.75" customHeight="1" x14ac:dyDescent="0.3">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row>
    <row r="523" spans="1:39" ht="15.75" customHeight="1" x14ac:dyDescent="0.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row>
    <row r="524" spans="1:39" ht="15.75" customHeight="1" x14ac:dyDescent="0.3">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row>
    <row r="525" spans="1:39" ht="15.75" customHeight="1" x14ac:dyDescent="0.3">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row>
    <row r="526" spans="1:39" ht="15.75" customHeight="1" x14ac:dyDescent="0.3">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row>
    <row r="527" spans="1:39" ht="15.75" customHeight="1" x14ac:dyDescent="0.3">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row>
    <row r="528" spans="1:39" ht="15.75" customHeight="1" x14ac:dyDescent="0.3">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row>
    <row r="529" spans="1:39" ht="15.75" customHeight="1" x14ac:dyDescent="0.3">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row>
    <row r="530" spans="1:39" ht="15.75" customHeight="1" x14ac:dyDescent="0.3">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row>
    <row r="531" spans="1:39" ht="15.75" customHeight="1" x14ac:dyDescent="0.3">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row>
    <row r="532" spans="1:39" ht="15.75" customHeight="1" x14ac:dyDescent="0.3">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row>
    <row r="533" spans="1:39" ht="15.75" customHeight="1" x14ac:dyDescent="0.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row>
    <row r="534" spans="1:39" ht="15.75" customHeight="1" x14ac:dyDescent="0.3">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row>
    <row r="535" spans="1:39" ht="15.75" customHeight="1" x14ac:dyDescent="0.3">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row>
    <row r="536" spans="1:39" ht="15.75" customHeight="1" x14ac:dyDescent="0.3">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row>
    <row r="537" spans="1:39" ht="15.75" customHeight="1" x14ac:dyDescent="0.3">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row>
    <row r="538" spans="1:39" ht="15.75" customHeight="1" x14ac:dyDescent="0.3">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row>
    <row r="539" spans="1:39" ht="15.75" customHeight="1" x14ac:dyDescent="0.3">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row>
    <row r="540" spans="1:39" ht="15.75" customHeight="1" x14ac:dyDescent="0.3">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row>
    <row r="541" spans="1:39" ht="15.75" customHeight="1" x14ac:dyDescent="0.3">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row>
    <row r="542" spans="1:39" ht="15.75" customHeight="1" x14ac:dyDescent="0.3">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row>
    <row r="543" spans="1:39" ht="15.75" customHeight="1" x14ac:dyDescent="0.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row>
    <row r="544" spans="1:39" ht="15.75" customHeight="1" x14ac:dyDescent="0.3">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row>
    <row r="545" spans="1:39" ht="15.75" customHeight="1" x14ac:dyDescent="0.3">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row>
    <row r="546" spans="1:39" ht="15.75" customHeight="1" x14ac:dyDescent="0.3">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row>
    <row r="547" spans="1:39" ht="15.75" customHeight="1" x14ac:dyDescent="0.3">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row>
    <row r="548" spans="1:39" ht="15.75" customHeight="1" x14ac:dyDescent="0.3">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row>
    <row r="549" spans="1:39" ht="15.75" customHeight="1" x14ac:dyDescent="0.3">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row>
    <row r="550" spans="1:39" ht="15.75" customHeight="1" x14ac:dyDescent="0.3">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row>
    <row r="551" spans="1:39" ht="15.75" customHeight="1" x14ac:dyDescent="0.3">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row>
    <row r="552" spans="1:39" ht="15.75" customHeight="1" x14ac:dyDescent="0.3">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row>
    <row r="553" spans="1:39" ht="15.75" customHeight="1" x14ac:dyDescent="0.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row>
    <row r="554" spans="1:39" ht="15.75" customHeight="1" x14ac:dyDescent="0.3">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row>
    <row r="555" spans="1:39" ht="15.75" customHeight="1" x14ac:dyDescent="0.3">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row>
    <row r="556" spans="1:39" ht="15.75" customHeight="1" x14ac:dyDescent="0.3">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row>
    <row r="557" spans="1:39" ht="15.75" customHeight="1" x14ac:dyDescent="0.3">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row>
    <row r="558" spans="1:39" ht="15.75" customHeight="1" x14ac:dyDescent="0.3">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row>
    <row r="559" spans="1:39" ht="15.75" customHeight="1" x14ac:dyDescent="0.3">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row>
    <row r="560" spans="1:39" ht="15.75" customHeight="1" x14ac:dyDescent="0.3">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row>
    <row r="561" spans="1:39" ht="15.75" customHeight="1" x14ac:dyDescent="0.3">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row>
    <row r="562" spans="1:39" ht="15.75" customHeight="1" x14ac:dyDescent="0.3">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row>
    <row r="563" spans="1:39" ht="15.75" customHeight="1" x14ac:dyDescent="0.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row>
    <row r="564" spans="1:39" ht="15.75" customHeight="1" x14ac:dyDescent="0.3">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row>
    <row r="565" spans="1:39" ht="15.75" customHeight="1" x14ac:dyDescent="0.3">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row>
    <row r="566" spans="1:39" ht="15.75" customHeight="1" x14ac:dyDescent="0.3">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row>
    <row r="567" spans="1:39" ht="15.75" customHeight="1" x14ac:dyDescent="0.3">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row>
    <row r="568" spans="1:39" ht="15.75" customHeight="1" x14ac:dyDescent="0.3">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row>
    <row r="569" spans="1:39" ht="15.75" customHeight="1" x14ac:dyDescent="0.3">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row>
    <row r="570" spans="1:39" ht="15.75" customHeight="1" x14ac:dyDescent="0.3">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row>
    <row r="571" spans="1:39" ht="15.75" customHeight="1" x14ac:dyDescent="0.3">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row>
    <row r="572" spans="1:39" ht="15.75" customHeight="1" x14ac:dyDescent="0.3">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row>
    <row r="573" spans="1:39" ht="15.75" customHeight="1" x14ac:dyDescent="0.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row>
    <row r="574" spans="1:39" ht="15.75" customHeight="1" x14ac:dyDescent="0.3">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row>
    <row r="575" spans="1:39" ht="15.75" customHeight="1" x14ac:dyDescent="0.3">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row>
    <row r="576" spans="1:39" ht="15.75" customHeight="1" x14ac:dyDescent="0.3">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row>
    <row r="577" spans="1:39" ht="15.75" customHeight="1" x14ac:dyDescent="0.3">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row>
    <row r="578" spans="1:39" ht="15.75" customHeight="1" x14ac:dyDescent="0.3">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row>
    <row r="579" spans="1:39" ht="15.75" customHeight="1" x14ac:dyDescent="0.3">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row>
    <row r="580" spans="1:39" ht="15.75" customHeight="1" x14ac:dyDescent="0.3">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row>
    <row r="581" spans="1:39" ht="15.75" customHeight="1" x14ac:dyDescent="0.3">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row>
    <row r="582" spans="1:39" ht="15.75" customHeight="1" x14ac:dyDescent="0.3">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row>
    <row r="583" spans="1:39" ht="15.75" customHeight="1" x14ac:dyDescent="0.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row>
    <row r="584" spans="1:39" ht="15.75" customHeight="1" x14ac:dyDescent="0.3">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row>
    <row r="585" spans="1:39" ht="15.75" customHeight="1" x14ac:dyDescent="0.3">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row>
    <row r="586" spans="1:39" ht="15.75" customHeight="1" x14ac:dyDescent="0.3">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row>
    <row r="587" spans="1:39" ht="15.75" customHeight="1" x14ac:dyDescent="0.3">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row>
    <row r="588" spans="1:39" ht="15.75" customHeight="1" x14ac:dyDescent="0.3">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row>
    <row r="589" spans="1:39" ht="15.75" customHeight="1" x14ac:dyDescent="0.3">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row>
    <row r="590" spans="1:39" ht="15.75" customHeight="1" x14ac:dyDescent="0.3">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row>
    <row r="591" spans="1:39" ht="15.75" customHeight="1" x14ac:dyDescent="0.3">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row>
    <row r="592" spans="1:39" ht="15.75" customHeight="1" x14ac:dyDescent="0.3">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row>
    <row r="593" spans="1:39" ht="15.75" customHeight="1" x14ac:dyDescent="0.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row>
    <row r="594" spans="1:39" ht="15.75" customHeight="1" x14ac:dyDescent="0.3">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row>
    <row r="595" spans="1:39" ht="15.75" customHeight="1" x14ac:dyDescent="0.3">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row>
    <row r="596" spans="1:39" ht="15.75" customHeight="1" x14ac:dyDescent="0.3">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row>
    <row r="597" spans="1:39" ht="15.75" customHeight="1" x14ac:dyDescent="0.3">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row>
    <row r="598" spans="1:39" ht="15.75" customHeight="1" x14ac:dyDescent="0.3">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row>
    <row r="599" spans="1:39" ht="15.75" customHeight="1" x14ac:dyDescent="0.3">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row>
    <row r="600" spans="1:39" ht="15.75" customHeight="1" x14ac:dyDescent="0.3">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row>
    <row r="601" spans="1:39" ht="15.75" customHeight="1" x14ac:dyDescent="0.3">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row>
    <row r="602" spans="1:39" ht="15.75" customHeight="1" x14ac:dyDescent="0.3">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row>
    <row r="603" spans="1:39" ht="15.75" customHeight="1" x14ac:dyDescent="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row>
    <row r="604" spans="1:39" ht="15.75" customHeight="1" x14ac:dyDescent="0.3">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row>
    <row r="605" spans="1:39" ht="15.75" customHeight="1" x14ac:dyDescent="0.3">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row>
    <row r="606" spans="1:39" ht="15.75" customHeight="1" x14ac:dyDescent="0.3">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row>
    <row r="607" spans="1:39" ht="15.75" customHeight="1" x14ac:dyDescent="0.3">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row>
    <row r="608" spans="1:39" ht="15.75" customHeight="1" x14ac:dyDescent="0.3">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row>
    <row r="609" spans="1:39" ht="15.75" customHeight="1" x14ac:dyDescent="0.3">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row>
    <row r="610" spans="1:39" ht="15.75" customHeight="1" x14ac:dyDescent="0.3">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row>
    <row r="611" spans="1:39" ht="15.75" customHeight="1" x14ac:dyDescent="0.3">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row>
    <row r="612" spans="1:39" ht="15.75" customHeight="1" x14ac:dyDescent="0.3">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row>
    <row r="613" spans="1:39" ht="15.75" customHeight="1" x14ac:dyDescent="0.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row>
    <row r="614" spans="1:39" ht="15.75" customHeight="1" x14ac:dyDescent="0.3">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row>
    <row r="615" spans="1:39" ht="15.75" customHeight="1" x14ac:dyDescent="0.3">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row>
    <row r="616" spans="1:39" ht="15.75" customHeight="1" x14ac:dyDescent="0.3">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row>
    <row r="617" spans="1:39" ht="15.75" customHeight="1" x14ac:dyDescent="0.3">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row>
    <row r="618" spans="1:39" ht="15.75" customHeight="1" x14ac:dyDescent="0.3">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row>
    <row r="619" spans="1:39" ht="15.75" customHeight="1" x14ac:dyDescent="0.3">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row>
    <row r="620" spans="1:39" ht="15.75" customHeight="1" x14ac:dyDescent="0.3">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row>
    <row r="621" spans="1:39" ht="15.75" customHeight="1" x14ac:dyDescent="0.3">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row>
    <row r="622" spans="1:39" ht="15.75" customHeight="1" x14ac:dyDescent="0.3">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row>
    <row r="623" spans="1:39" ht="15.75" customHeight="1" x14ac:dyDescent="0.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row>
    <row r="624" spans="1:39" ht="15.75" customHeight="1" x14ac:dyDescent="0.3">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row>
    <row r="625" spans="1:39" ht="15.75" customHeight="1" x14ac:dyDescent="0.3">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row>
    <row r="626" spans="1:39" ht="15.75" customHeight="1" x14ac:dyDescent="0.3">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row>
    <row r="627" spans="1:39" ht="15.75" customHeight="1" x14ac:dyDescent="0.3">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row>
    <row r="628" spans="1:39" ht="15.75" customHeight="1" x14ac:dyDescent="0.3">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row>
    <row r="629" spans="1:39" ht="15.75" customHeight="1" x14ac:dyDescent="0.3">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row>
    <row r="630" spans="1:39" ht="15.75" customHeight="1" x14ac:dyDescent="0.3">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row>
    <row r="631" spans="1:39" ht="15.75" customHeight="1" x14ac:dyDescent="0.3">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row>
    <row r="632" spans="1:39" ht="15.75" customHeight="1" x14ac:dyDescent="0.3">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row>
    <row r="633" spans="1:39" ht="15.75" customHeight="1" x14ac:dyDescent="0.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row>
    <row r="634" spans="1:39" ht="15.75" customHeight="1" x14ac:dyDescent="0.3">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row>
    <row r="635" spans="1:39" ht="15.75" customHeight="1" x14ac:dyDescent="0.3">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row>
    <row r="636" spans="1:39" ht="15.75" customHeight="1" x14ac:dyDescent="0.3">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row>
    <row r="637" spans="1:39" ht="15.75" customHeight="1" x14ac:dyDescent="0.3">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row>
    <row r="638" spans="1:39" ht="15.75" customHeight="1" x14ac:dyDescent="0.3">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row>
    <row r="639" spans="1:39" ht="15.75" customHeight="1" x14ac:dyDescent="0.3">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row>
    <row r="640" spans="1:39" ht="15.75" customHeight="1" x14ac:dyDescent="0.3">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row>
    <row r="641" spans="1:39" ht="15.75" customHeight="1" x14ac:dyDescent="0.3">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row>
    <row r="642" spans="1:39" ht="15.75" customHeight="1" x14ac:dyDescent="0.3">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row>
    <row r="643" spans="1:39" ht="15.75" customHeight="1" x14ac:dyDescent="0.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row>
    <row r="644" spans="1:39" ht="15.75" customHeight="1" x14ac:dyDescent="0.3">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row>
    <row r="645" spans="1:39" ht="15.75" customHeight="1" x14ac:dyDescent="0.3">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row>
    <row r="646" spans="1:39" ht="15.75" customHeight="1" x14ac:dyDescent="0.3">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row>
    <row r="647" spans="1:39" ht="15.75" customHeight="1" x14ac:dyDescent="0.3">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row>
    <row r="648" spans="1:39" ht="15.75" customHeight="1" x14ac:dyDescent="0.3">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row>
    <row r="649" spans="1:39" ht="15.75" customHeight="1" x14ac:dyDescent="0.3">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row>
    <row r="650" spans="1:39" ht="15.75" customHeight="1" x14ac:dyDescent="0.3">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row>
    <row r="651" spans="1:39" ht="15.75" customHeight="1" x14ac:dyDescent="0.3">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row>
    <row r="652" spans="1:39" ht="15.75" customHeight="1" x14ac:dyDescent="0.3">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row>
    <row r="653" spans="1:39" ht="15.75" customHeight="1" x14ac:dyDescent="0.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row>
    <row r="654" spans="1:39" ht="15.75" customHeight="1" x14ac:dyDescent="0.3">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row>
    <row r="655" spans="1:39" ht="15.75" customHeight="1" x14ac:dyDescent="0.3">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row>
    <row r="656" spans="1:39" ht="15.75" customHeight="1" x14ac:dyDescent="0.3">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row>
    <row r="657" spans="1:39" ht="15.75" customHeight="1" x14ac:dyDescent="0.3">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row>
    <row r="658" spans="1:39" ht="15.75" customHeight="1" x14ac:dyDescent="0.3">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row>
    <row r="659" spans="1:39" ht="15.75" customHeight="1" x14ac:dyDescent="0.3">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row>
    <row r="660" spans="1:39" ht="15.75" customHeight="1" x14ac:dyDescent="0.3">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row>
    <row r="661" spans="1:39" ht="15.75" customHeight="1" x14ac:dyDescent="0.3">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row>
    <row r="662" spans="1:39" ht="15.75" customHeight="1" x14ac:dyDescent="0.3">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row>
    <row r="663" spans="1:39" ht="15.75" customHeight="1" x14ac:dyDescent="0.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row>
    <row r="664" spans="1:39" ht="15.75" customHeight="1" x14ac:dyDescent="0.3">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row>
    <row r="665" spans="1:39" ht="15.75" customHeight="1" x14ac:dyDescent="0.3">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row>
    <row r="666" spans="1:39" ht="15.75" customHeight="1" x14ac:dyDescent="0.3">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row>
    <row r="667" spans="1:39" ht="15.75" customHeight="1" x14ac:dyDescent="0.3">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row>
    <row r="668" spans="1:39" ht="15.75" customHeight="1" x14ac:dyDescent="0.3">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row>
    <row r="669" spans="1:39" ht="15.75" customHeight="1" x14ac:dyDescent="0.3">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row>
    <row r="670" spans="1:39" ht="15.75" customHeight="1" x14ac:dyDescent="0.3">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row>
    <row r="671" spans="1:39" ht="15.75" customHeight="1" x14ac:dyDescent="0.3">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row>
    <row r="672" spans="1:39" ht="15.75" customHeight="1" x14ac:dyDescent="0.3">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row>
    <row r="673" spans="1:39" ht="15.75" customHeight="1" x14ac:dyDescent="0.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row>
    <row r="674" spans="1:39" ht="15.75" customHeight="1" x14ac:dyDescent="0.3">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row>
    <row r="675" spans="1:39" ht="15.75" customHeight="1" x14ac:dyDescent="0.3">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row>
    <row r="676" spans="1:39" ht="15.75" customHeight="1" x14ac:dyDescent="0.3">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row>
    <row r="677" spans="1:39" ht="15.75" customHeight="1" x14ac:dyDescent="0.3">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row>
    <row r="678" spans="1:39" ht="15.75" customHeight="1" x14ac:dyDescent="0.3">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row>
    <row r="679" spans="1:39" ht="15.75" customHeight="1" x14ac:dyDescent="0.3">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row>
    <row r="680" spans="1:39" ht="15.75" customHeight="1" x14ac:dyDescent="0.3">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row>
    <row r="681" spans="1:39" ht="15.75" customHeight="1" x14ac:dyDescent="0.3">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row>
    <row r="682" spans="1:39" ht="15.75" customHeight="1" x14ac:dyDescent="0.3">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row>
    <row r="683" spans="1:39" ht="15.75" customHeight="1" x14ac:dyDescent="0.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row>
    <row r="684" spans="1:39" ht="15.75" customHeight="1" x14ac:dyDescent="0.3">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row>
    <row r="685" spans="1:39" ht="15.75" customHeight="1" x14ac:dyDescent="0.3">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row>
    <row r="686" spans="1:39" ht="15.75" customHeight="1" x14ac:dyDescent="0.3">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row>
    <row r="687" spans="1:39" ht="15.75" customHeight="1" x14ac:dyDescent="0.3">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row>
    <row r="688" spans="1:39" ht="15.75" customHeight="1" x14ac:dyDescent="0.3">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row>
    <row r="689" spans="1:39" ht="15.75" customHeight="1" x14ac:dyDescent="0.3">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row>
    <row r="690" spans="1:39" ht="15.75" customHeight="1" x14ac:dyDescent="0.3">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row>
    <row r="691" spans="1:39" ht="15.75" customHeight="1" x14ac:dyDescent="0.3">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row>
    <row r="692" spans="1:39" ht="15.75" customHeight="1" x14ac:dyDescent="0.3">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row>
    <row r="693" spans="1:39" ht="15.75" customHeight="1" x14ac:dyDescent="0.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row>
    <row r="694" spans="1:39" ht="15.75" customHeight="1" x14ac:dyDescent="0.3">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row>
    <row r="695" spans="1:39" ht="15.75" customHeight="1" x14ac:dyDescent="0.3">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row>
    <row r="696" spans="1:39" ht="15.75" customHeight="1" x14ac:dyDescent="0.3">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row>
    <row r="697" spans="1:39" ht="15.75" customHeight="1" x14ac:dyDescent="0.3">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row>
    <row r="698" spans="1:39" ht="15.75" customHeight="1" x14ac:dyDescent="0.3">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row>
    <row r="699" spans="1:39" ht="15.75" customHeight="1" x14ac:dyDescent="0.3">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row>
    <row r="700" spans="1:39" ht="15.75" customHeight="1" x14ac:dyDescent="0.3">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row>
    <row r="701" spans="1:39" ht="15.75" customHeight="1" x14ac:dyDescent="0.3">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row>
    <row r="702" spans="1:39" ht="15.75" customHeight="1" x14ac:dyDescent="0.3">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row>
    <row r="703" spans="1:39" ht="15.75" customHeight="1" x14ac:dyDescent="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row>
    <row r="704" spans="1:39" ht="15.75" customHeight="1" x14ac:dyDescent="0.3">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row>
    <row r="705" spans="1:39" ht="15.75" customHeight="1" x14ac:dyDescent="0.3">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row>
    <row r="706" spans="1:39" ht="15.75" customHeight="1" x14ac:dyDescent="0.3">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row>
    <row r="707" spans="1:39" ht="15.75" customHeight="1" x14ac:dyDescent="0.3">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row>
    <row r="708" spans="1:39" ht="15.75" customHeight="1" x14ac:dyDescent="0.3">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row>
    <row r="709" spans="1:39" ht="15.75" customHeight="1" x14ac:dyDescent="0.3">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row>
    <row r="710" spans="1:39" ht="15.75" customHeight="1" x14ac:dyDescent="0.3">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row>
    <row r="711" spans="1:39" ht="15.75" customHeight="1" x14ac:dyDescent="0.3">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row>
    <row r="712" spans="1:39" ht="15.75" customHeight="1" x14ac:dyDescent="0.3">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row>
    <row r="713" spans="1:39" ht="15.75" customHeight="1" x14ac:dyDescent="0.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row>
    <row r="714" spans="1:39" ht="15.75" customHeight="1" x14ac:dyDescent="0.3">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row>
    <row r="715" spans="1:39" ht="15.75" customHeight="1" x14ac:dyDescent="0.3">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row>
    <row r="716" spans="1:39" ht="15.75" customHeight="1" x14ac:dyDescent="0.3">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row>
    <row r="717" spans="1:39" ht="15.75" customHeight="1" x14ac:dyDescent="0.3">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row>
    <row r="718" spans="1:39" ht="15.75" customHeight="1" x14ac:dyDescent="0.3">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row>
    <row r="719" spans="1:39" ht="15.75" customHeight="1" x14ac:dyDescent="0.3">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row>
    <row r="720" spans="1:39" ht="15.75" customHeight="1" x14ac:dyDescent="0.3">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row>
    <row r="721" spans="1:39" ht="15.75" customHeight="1" x14ac:dyDescent="0.3">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row>
    <row r="722" spans="1:39" ht="15.75" customHeight="1" x14ac:dyDescent="0.3">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row>
    <row r="723" spans="1:39" ht="15.75" customHeight="1" x14ac:dyDescent="0.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row>
    <row r="724" spans="1:39" ht="15.75" customHeight="1" x14ac:dyDescent="0.3">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row>
    <row r="725" spans="1:39" ht="15.75" customHeight="1" x14ac:dyDescent="0.3">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row>
    <row r="726" spans="1:39" ht="15.75" customHeight="1" x14ac:dyDescent="0.3">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row>
    <row r="727" spans="1:39" ht="15.75" customHeight="1" x14ac:dyDescent="0.3">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row>
    <row r="728" spans="1:39" ht="15.75" customHeight="1" x14ac:dyDescent="0.3">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row>
    <row r="729" spans="1:39" ht="15.75" customHeight="1" x14ac:dyDescent="0.3">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row>
    <row r="730" spans="1:39" ht="15.75" customHeight="1" x14ac:dyDescent="0.3">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row>
    <row r="731" spans="1:39" ht="15.75" customHeight="1" x14ac:dyDescent="0.3">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row>
    <row r="732" spans="1:39" ht="15.75" customHeight="1" x14ac:dyDescent="0.3">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row>
    <row r="733" spans="1:39" ht="15.75" customHeight="1" x14ac:dyDescent="0.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row>
    <row r="734" spans="1:39" ht="15.75" customHeight="1" x14ac:dyDescent="0.3">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row>
    <row r="735" spans="1:39" ht="15.75" customHeight="1" x14ac:dyDescent="0.3">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row>
    <row r="736" spans="1:39" ht="15.75" customHeight="1" x14ac:dyDescent="0.3">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row>
    <row r="737" spans="1:39" ht="15.75" customHeight="1" x14ac:dyDescent="0.3">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row>
    <row r="738" spans="1:39" ht="15.75" customHeight="1" x14ac:dyDescent="0.3">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row>
    <row r="739" spans="1:39" ht="15.75" customHeight="1" x14ac:dyDescent="0.3">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row>
    <row r="740" spans="1:39" ht="15.75" customHeight="1" x14ac:dyDescent="0.3">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row>
    <row r="741" spans="1:39" ht="15.75" customHeight="1" x14ac:dyDescent="0.3">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row>
    <row r="742" spans="1:39" ht="15.75" customHeight="1" x14ac:dyDescent="0.3">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row>
    <row r="743" spans="1:39" ht="15.75" customHeight="1" x14ac:dyDescent="0.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row>
    <row r="744" spans="1:39" ht="15.75" customHeight="1" x14ac:dyDescent="0.3">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row>
    <row r="745" spans="1:39" ht="15.75" customHeight="1" x14ac:dyDescent="0.3">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row>
    <row r="746" spans="1:39" ht="15.75" customHeight="1" x14ac:dyDescent="0.3">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row>
    <row r="747" spans="1:39" ht="15.75" customHeight="1" x14ac:dyDescent="0.3">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row>
    <row r="748" spans="1:39" ht="15.75" customHeight="1" x14ac:dyDescent="0.3">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row>
    <row r="749" spans="1:39" ht="15.75" customHeight="1" x14ac:dyDescent="0.3">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row>
    <row r="750" spans="1:39" ht="15.75" customHeight="1" x14ac:dyDescent="0.3">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row>
    <row r="751" spans="1:39" ht="15.75" customHeight="1" x14ac:dyDescent="0.3">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row>
    <row r="752" spans="1:39" ht="15.75" customHeight="1" x14ac:dyDescent="0.3">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row>
    <row r="753" spans="1:39" ht="15.75" customHeight="1" x14ac:dyDescent="0.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row>
    <row r="754" spans="1:39" ht="15.75" customHeight="1" x14ac:dyDescent="0.3">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row>
    <row r="755" spans="1:39" ht="15.75" customHeight="1" x14ac:dyDescent="0.3">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row>
    <row r="756" spans="1:39" ht="15.75" customHeight="1" x14ac:dyDescent="0.3">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row>
    <row r="757" spans="1:39" ht="15.75" customHeight="1" x14ac:dyDescent="0.3">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row>
    <row r="758" spans="1:39" ht="15.75" customHeight="1" x14ac:dyDescent="0.3">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row>
    <row r="759" spans="1:39" ht="15.75" customHeight="1" x14ac:dyDescent="0.3">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row>
    <row r="760" spans="1:39" ht="15.75" customHeight="1" x14ac:dyDescent="0.3">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row>
    <row r="761" spans="1:39" ht="15.75" customHeight="1" x14ac:dyDescent="0.3">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row>
    <row r="762" spans="1:39" ht="15.75" customHeight="1" x14ac:dyDescent="0.3">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row>
    <row r="763" spans="1:39" ht="15.75" customHeight="1" x14ac:dyDescent="0.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row>
    <row r="764" spans="1:39" ht="15.75" customHeight="1" x14ac:dyDescent="0.3">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row>
    <row r="765" spans="1:39" ht="15.75" customHeight="1" x14ac:dyDescent="0.3">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row>
    <row r="766" spans="1:39" ht="15.75" customHeight="1" x14ac:dyDescent="0.3">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row>
    <row r="767" spans="1:39" ht="15.75" customHeight="1" x14ac:dyDescent="0.3">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row>
    <row r="768" spans="1:39" ht="15.75" customHeight="1" x14ac:dyDescent="0.3">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row>
    <row r="769" spans="1:39" ht="15.75" customHeight="1" x14ac:dyDescent="0.3">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row>
    <row r="770" spans="1:39" ht="15.75" customHeight="1" x14ac:dyDescent="0.3">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row>
    <row r="771" spans="1:39" ht="15.75" customHeight="1" x14ac:dyDescent="0.3">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row>
    <row r="772" spans="1:39" ht="15.75" customHeight="1" x14ac:dyDescent="0.3">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row>
    <row r="773" spans="1:39" ht="15.75" customHeight="1" x14ac:dyDescent="0.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row>
    <row r="774" spans="1:39" ht="15.75" customHeight="1" x14ac:dyDescent="0.3">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row>
    <row r="775" spans="1:39" ht="15.75" customHeight="1" x14ac:dyDescent="0.3">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row>
    <row r="776" spans="1:39" ht="15.75" customHeight="1" x14ac:dyDescent="0.3">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row>
    <row r="777" spans="1:39" ht="15.75" customHeight="1" x14ac:dyDescent="0.3">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row>
    <row r="778" spans="1:39" ht="15.75" customHeight="1" x14ac:dyDescent="0.3">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row>
    <row r="779" spans="1:39" ht="15.75" customHeight="1" x14ac:dyDescent="0.3">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row>
    <row r="780" spans="1:39" ht="15.75" customHeight="1" x14ac:dyDescent="0.3">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row>
    <row r="781" spans="1:39" ht="15.75" customHeight="1" x14ac:dyDescent="0.3">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row>
    <row r="782" spans="1:39" ht="15.75" customHeight="1" x14ac:dyDescent="0.3">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row>
    <row r="783" spans="1:39" ht="15.75" customHeight="1" x14ac:dyDescent="0.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row>
    <row r="784" spans="1:39" ht="15.75" customHeight="1" x14ac:dyDescent="0.3">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row>
    <row r="785" spans="1:39" ht="15.75" customHeight="1" x14ac:dyDescent="0.3">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row>
    <row r="786" spans="1:39" ht="15.75" customHeight="1" x14ac:dyDescent="0.3">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row>
    <row r="787" spans="1:39" ht="15.75" customHeight="1" x14ac:dyDescent="0.3">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row>
    <row r="788" spans="1:39" ht="15.75" customHeight="1" x14ac:dyDescent="0.3">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row>
    <row r="789" spans="1:39" ht="15.75" customHeight="1" x14ac:dyDescent="0.3">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row>
    <row r="790" spans="1:39" ht="15.75" customHeight="1" x14ac:dyDescent="0.3">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row>
    <row r="791" spans="1:39" ht="15.75" customHeight="1" x14ac:dyDescent="0.3">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row>
    <row r="792" spans="1:39" ht="15.75" customHeight="1" x14ac:dyDescent="0.3">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row>
    <row r="793" spans="1:39" ht="15.75" customHeight="1" x14ac:dyDescent="0.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row>
    <row r="794" spans="1:39" ht="15.75" customHeight="1" x14ac:dyDescent="0.3">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row>
    <row r="795" spans="1:39" ht="15.75" customHeight="1" x14ac:dyDescent="0.3">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row>
    <row r="796" spans="1:39" ht="15.75" customHeight="1" x14ac:dyDescent="0.3">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row>
    <row r="797" spans="1:39" ht="15.75" customHeight="1" x14ac:dyDescent="0.3">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row>
    <row r="798" spans="1:39" ht="15.75" customHeight="1" x14ac:dyDescent="0.3">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row>
    <row r="799" spans="1:39" ht="15.75" customHeight="1" x14ac:dyDescent="0.3">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row>
    <row r="800" spans="1:39" ht="15.75" customHeight="1" x14ac:dyDescent="0.3">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row>
    <row r="801" spans="1:39" ht="15.75" customHeight="1" x14ac:dyDescent="0.3">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row>
    <row r="802" spans="1:39" ht="15.75" customHeight="1" x14ac:dyDescent="0.3">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row>
    <row r="803" spans="1:39" ht="15.75" customHeight="1" x14ac:dyDescent="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row>
    <row r="804" spans="1:39" ht="15.75" customHeight="1" x14ac:dyDescent="0.3">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row>
    <row r="805" spans="1:39" ht="15.75" customHeight="1" x14ac:dyDescent="0.3">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row>
    <row r="806" spans="1:39" ht="15.75" customHeight="1" x14ac:dyDescent="0.3">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row>
    <row r="807" spans="1:39" ht="15.75" customHeight="1" x14ac:dyDescent="0.3">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row>
    <row r="808" spans="1:39" ht="15.75" customHeight="1" x14ac:dyDescent="0.3">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row>
    <row r="809" spans="1:39" ht="15.75" customHeight="1" x14ac:dyDescent="0.3">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row>
    <row r="810" spans="1:39" ht="15.75" customHeight="1" x14ac:dyDescent="0.3">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row>
    <row r="811" spans="1:39" ht="15.75" customHeight="1" x14ac:dyDescent="0.3">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row>
    <row r="812" spans="1:39" ht="15.75" customHeight="1" x14ac:dyDescent="0.3">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row>
    <row r="813" spans="1:39" ht="15.75" customHeight="1" x14ac:dyDescent="0.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row>
    <row r="814" spans="1:39" ht="15.75" customHeight="1" x14ac:dyDescent="0.3">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row>
    <row r="815" spans="1:39" ht="15.75" customHeight="1" x14ac:dyDescent="0.3">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row>
    <row r="816" spans="1:39" ht="15.75" customHeight="1" x14ac:dyDescent="0.3">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row>
    <row r="817" spans="1:39" ht="15.75" customHeight="1" x14ac:dyDescent="0.3">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row>
    <row r="818" spans="1:39" ht="15.75" customHeight="1" x14ac:dyDescent="0.3">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row>
    <row r="819" spans="1:39" ht="15.75" customHeight="1" x14ac:dyDescent="0.3">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row>
    <row r="820" spans="1:39" ht="15.75" customHeight="1" x14ac:dyDescent="0.3">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row>
    <row r="821" spans="1:39" ht="15.75" customHeight="1" x14ac:dyDescent="0.3">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row>
    <row r="822" spans="1:39" ht="15.75" customHeight="1" x14ac:dyDescent="0.3">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row>
    <row r="823" spans="1:39" ht="15.75" customHeight="1" x14ac:dyDescent="0.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row>
    <row r="824" spans="1:39" ht="15.75" customHeight="1" x14ac:dyDescent="0.3">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row>
    <row r="825" spans="1:39" ht="15.75" customHeight="1" x14ac:dyDescent="0.3">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row>
    <row r="826" spans="1:39" ht="15.75" customHeight="1" x14ac:dyDescent="0.3">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row>
    <row r="827" spans="1:39" ht="15.75" customHeight="1" x14ac:dyDescent="0.3">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row>
    <row r="828" spans="1:39" ht="15.75" customHeight="1" x14ac:dyDescent="0.3">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row>
    <row r="829" spans="1:39" ht="15.75" customHeight="1" x14ac:dyDescent="0.3">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row>
    <row r="830" spans="1:39" ht="15.75" customHeight="1" x14ac:dyDescent="0.3">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row>
    <row r="831" spans="1:39" ht="15.75" customHeight="1" x14ac:dyDescent="0.3">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row>
    <row r="832" spans="1:39" ht="15.75" customHeight="1" x14ac:dyDescent="0.3">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row>
    <row r="833" spans="1:39" ht="15.75" customHeight="1" x14ac:dyDescent="0.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row>
    <row r="834" spans="1:39" ht="15.75" customHeight="1" x14ac:dyDescent="0.3">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row>
    <row r="835" spans="1:39" ht="15.75" customHeight="1" x14ac:dyDescent="0.3">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row>
    <row r="836" spans="1:39" ht="15.75" customHeight="1" x14ac:dyDescent="0.3">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row>
    <row r="837" spans="1:39" ht="15.75" customHeight="1" x14ac:dyDescent="0.3">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row>
    <row r="838" spans="1:39" ht="15.75" customHeight="1" x14ac:dyDescent="0.3">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row>
    <row r="839" spans="1:39" ht="15.75" customHeight="1" x14ac:dyDescent="0.3">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row>
    <row r="840" spans="1:39" ht="15.75" customHeight="1" x14ac:dyDescent="0.3">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row>
    <row r="841" spans="1:39" ht="15.75" customHeight="1" x14ac:dyDescent="0.3">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row>
    <row r="842" spans="1:39" ht="15.75" customHeight="1" x14ac:dyDescent="0.3">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row>
    <row r="843" spans="1:39" ht="15.75" customHeight="1" x14ac:dyDescent="0.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row>
    <row r="844" spans="1:39" ht="15.75" customHeight="1" x14ac:dyDescent="0.3">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row>
    <row r="845" spans="1:39" ht="15.75" customHeight="1" x14ac:dyDescent="0.3">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row>
    <row r="846" spans="1:39" ht="15.75" customHeight="1" x14ac:dyDescent="0.3">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row>
    <row r="847" spans="1:39" ht="15.75" customHeight="1" x14ac:dyDescent="0.3">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row>
    <row r="848" spans="1:39" ht="15.75" customHeight="1" x14ac:dyDescent="0.3">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row>
    <row r="849" spans="1:39" ht="15.75" customHeight="1" x14ac:dyDescent="0.3">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row>
    <row r="850" spans="1:39" ht="15.75" customHeight="1" x14ac:dyDescent="0.3">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row>
    <row r="851" spans="1:39" ht="15.75" customHeight="1" x14ac:dyDescent="0.3">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row>
    <row r="852" spans="1:39" ht="15.75" customHeight="1" x14ac:dyDescent="0.3">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row>
    <row r="853" spans="1:39" ht="15.75" customHeight="1" x14ac:dyDescent="0.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row>
    <row r="854" spans="1:39" ht="15.75" customHeight="1" x14ac:dyDescent="0.3">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row>
    <row r="855" spans="1:39" ht="15.75" customHeight="1" x14ac:dyDescent="0.3">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row>
    <row r="856" spans="1:39" ht="15.75" customHeight="1" x14ac:dyDescent="0.3">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row>
    <row r="857" spans="1:39" ht="15.75" customHeight="1" x14ac:dyDescent="0.3">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row>
    <row r="858" spans="1:39" ht="15.75" customHeight="1" x14ac:dyDescent="0.3">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row>
    <row r="859" spans="1:39" ht="15.75" customHeight="1" x14ac:dyDescent="0.3">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row>
    <row r="860" spans="1:39" ht="15.75" customHeight="1" x14ac:dyDescent="0.3">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row>
    <row r="861" spans="1:39" ht="15.75" customHeight="1" x14ac:dyDescent="0.3">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row>
    <row r="862" spans="1:39" ht="15.75" customHeight="1" x14ac:dyDescent="0.3">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row>
    <row r="863" spans="1:39" ht="15.75" customHeight="1" x14ac:dyDescent="0.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row>
    <row r="864" spans="1:39" ht="15.75" customHeight="1" x14ac:dyDescent="0.3">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row>
    <row r="865" spans="1:39" ht="15.75" customHeight="1" x14ac:dyDescent="0.3">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row>
    <row r="866" spans="1:39" ht="15.75" customHeight="1" x14ac:dyDescent="0.3">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row>
    <row r="867" spans="1:39" ht="15.75" customHeight="1" x14ac:dyDescent="0.3">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row>
    <row r="868" spans="1:39" ht="15.75" customHeight="1" x14ac:dyDescent="0.3">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row>
    <row r="869" spans="1:39" ht="15.75" customHeight="1" x14ac:dyDescent="0.3">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row>
    <row r="870" spans="1:39" ht="15.75" customHeight="1" x14ac:dyDescent="0.3">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row>
    <row r="871" spans="1:39" ht="15.75" customHeight="1" x14ac:dyDescent="0.3">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row>
    <row r="872" spans="1:39" ht="15.75" customHeight="1" x14ac:dyDescent="0.3">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row>
    <row r="873" spans="1:39" ht="15.75" customHeight="1" x14ac:dyDescent="0.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row>
    <row r="874" spans="1:39" ht="15.75" customHeight="1" x14ac:dyDescent="0.3">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row>
    <row r="875" spans="1:39" ht="15.75" customHeight="1" x14ac:dyDescent="0.3">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row>
    <row r="876" spans="1:39" ht="15.75" customHeight="1" x14ac:dyDescent="0.3">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row>
    <row r="877" spans="1:39" ht="15.75" customHeight="1" x14ac:dyDescent="0.3">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row>
    <row r="878" spans="1:39" ht="15.75" customHeight="1" x14ac:dyDescent="0.3">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row>
    <row r="879" spans="1:39" ht="15.75" customHeight="1" x14ac:dyDescent="0.3">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row>
    <row r="880" spans="1:39" ht="15.75" customHeight="1" x14ac:dyDescent="0.3">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row>
    <row r="881" spans="1:39" ht="15.75" customHeight="1" x14ac:dyDescent="0.3">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row>
    <row r="882" spans="1:39" ht="15.75" customHeight="1" x14ac:dyDescent="0.3">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row>
    <row r="883" spans="1:39" ht="15.75" customHeight="1" x14ac:dyDescent="0.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row>
    <row r="884" spans="1:39" ht="15.75" customHeight="1" x14ac:dyDescent="0.3">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row>
    <row r="885" spans="1:39" ht="15.75" customHeight="1" x14ac:dyDescent="0.3">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row>
    <row r="886" spans="1:39" ht="15.75" customHeight="1" x14ac:dyDescent="0.3">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row>
    <row r="887" spans="1:39" ht="15.75" customHeight="1" x14ac:dyDescent="0.3">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row>
    <row r="888" spans="1:39" ht="15.75" customHeight="1" x14ac:dyDescent="0.3">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row>
    <row r="889" spans="1:39" ht="15.75" customHeight="1" x14ac:dyDescent="0.3">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row>
    <row r="890" spans="1:39" ht="15.75" customHeight="1" x14ac:dyDescent="0.3">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row>
    <row r="891" spans="1:39" ht="15.75" customHeight="1" x14ac:dyDescent="0.3">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row>
    <row r="892" spans="1:39" ht="15.75" customHeight="1" x14ac:dyDescent="0.3">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row>
    <row r="893" spans="1:39" ht="15.75" customHeight="1" x14ac:dyDescent="0.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row>
    <row r="894" spans="1:39" ht="15.75" customHeight="1" x14ac:dyDescent="0.3">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row>
    <row r="895" spans="1:39" ht="15.75" customHeight="1" x14ac:dyDescent="0.3">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row>
    <row r="896" spans="1:39" ht="15.75" customHeight="1" x14ac:dyDescent="0.3">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row>
    <row r="897" spans="1:39" ht="15.75" customHeight="1" x14ac:dyDescent="0.3">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row>
    <row r="898" spans="1:39" ht="15.75" customHeight="1" x14ac:dyDescent="0.3">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row>
    <row r="899" spans="1:39" ht="15.75" customHeight="1" x14ac:dyDescent="0.3">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row>
    <row r="900" spans="1:39" ht="15.75" customHeight="1" x14ac:dyDescent="0.3">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row>
    <row r="901" spans="1:39" ht="15.75" customHeight="1" x14ac:dyDescent="0.3">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row>
    <row r="902" spans="1:39" ht="15.75" customHeight="1" x14ac:dyDescent="0.3">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row>
    <row r="903" spans="1:39" ht="15.75" customHeight="1" x14ac:dyDescent="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row>
    <row r="904" spans="1:39" ht="15.75" customHeight="1" x14ac:dyDescent="0.3">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row>
    <row r="905" spans="1:39" ht="15.75" customHeight="1" x14ac:dyDescent="0.3">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row>
    <row r="906" spans="1:39" ht="15.75" customHeight="1" x14ac:dyDescent="0.3">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row>
    <row r="907" spans="1:39" ht="15.75" customHeight="1" x14ac:dyDescent="0.3">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row>
    <row r="908" spans="1:39" ht="15.75" customHeight="1" x14ac:dyDescent="0.3">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row>
    <row r="909" spans="1:39" ht="15.75" customHeight="1" x14ac:dyDescent="0.3">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row>
    <row r="910" spans="1:39" ht="15.75" customHeight="1" x14ac:dyDescent="0.3">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row>
    <row r="911" spans="1:39" ht="15.75" customHeight="1" x14ac:dyDescent="0.3">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row>
    <row r="912" spans="1:39" ht="15.75" customHeight="1" x14ac:dyDescent="0.3">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row>
    <row r="913" spans="1:39" ht="15.75" customHeight="1" x14ac:dyDescent="0.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row>
    <row r="914" spans="1:39" ht="15.75" customHeight="1" x14ac:dyDescent="0.3">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row>
    <row r="915" spans="1:39" ht="15.75" customHeight="1" x14ac:dyDescent="0.3">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row>
    <row r="916" spans="1:39" ht="15.75" customHeight="1" x14ac:dyDescent="0.3">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row>
    <row r="917" spans="1:39" ht="15.75" customHeight="1" x14ac:dyDescent="0.3">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row>
    <row r="918" spans="1:39" ht="15.75" customHeight="1" x14ac:dyDescent="0.3">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row>
    <row r="919" spans="1:39" ht="15.75" customHeight="1" x14ac:dyDescent="0.3">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row>
    <row r="920" spans="1:39" ht="15.75" customHeight="1" x14ac:dyDescent="0.3">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row>
    <row r="921" spans="1:39" ht="15.75" customHeight="1" x14ac:dyDescent="0.3">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row>
    <row r="922" spans="1:39" ht="15.75" customHeight="1" x14ac:dyDescent="0.3">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row>
    <row r="923" spans="1:39" ht="15.75" customHeight="1" x14ac:dyDescent="0.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row>
    <row r="924" spans="1:39" ht="15.75" customHeight="1" x14ac:dyDescent="0.3">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row>
    <row r="925" spans="1:39" ht="15.75" customHeight="1" x14ac:dyDescent="0.3">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row>
    <row r="926" spans="1:39" ht="15.75" customHeight="1" x14ac:dyDescent="0.3">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row>
    <row r="927" spans="1:39" ht="15.75" customHeight="1" x14ac:dyDescent="0.3">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row>
    <row r="928" spans="1:39" ht="15.75" customHeight="1" x14ac:dyDescent="0.3">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row>
    <row r="929" spans="1:39" ht="15.75" customHeight="1" x14ac:dyDescent="0.3">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row>
    <row r="930" spans="1:39" ht="15.75" customHeight="1" x14ac:dyDescent="0.3">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row>
    <row r="931" spans="1:39" ht="15.75" customHeight="1" x14ac:dyDescent="0.3">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row>
    <row r="932" spans="1:39" ht="15.75" customHeight="1" x14ac:dyDescent="0.3">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row>
    <row r="933" spans="1:39" ht="15.75" customHeight="1" x14ac:dyDescent="0.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row>
    <row r="934" spans="1:39" ht="15.75" customHeight="1" x14ac:dyDescent="0.3">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row>
    <row r="935" spans="1:39" ht="15.75" customHeight="1" x14ac:dyDescent="0.3">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row>
    <row r="936" spans="1:39" ht="15.75" customHeight="1" x14ac:dyDescent="0.3">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row>
    <row r="937" spans="1:39" ht="15.75" customHeight="1" x14ac:dyDescent="0.3">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row>
    <row r="938" spans="1:39" ht="15.75" customHeight="1" x14ac:dyDescent="0.3">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row>
    <row r="939" spans="1:39" ht="15.75" customHeight="1" x14ac:dyDescent="0.3">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row>
    <row r="940" spans="1:39" ht="15.75" customHeight="1" x14ac:dyDescent="0.3">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row>
    <row r="941" spans="1:39" ht="15.75" customHeight="1" x14ac:dyDescent="0.3">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row>
    <row r="942" spans="1:39" ht="15.75" customHeight="1" x14ac:dyDescent="0.3">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row>
    <row r="943" spans="1:39" ht="15.75" customHeight="1" x14ac:dyDescent="0.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row>
    <row r="944" spans="1:39" ht="15.75" customHeight="1" x14ac:dyDescent="0.3">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row>
    <row r="945" spans="1:39" ht="15.75" customHeight="1" x14ac:dyDescent="0.3">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row>
    <row r="946" spans="1:39" ht="15.75" customHeight="1" x14ac:dyDescent="0.3">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row>
    <row r="947" spans="1:39" ht="15.75" customHeight="1" x14ac:dyDescent="0.3">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row>
    <row r="948" spans="1:39" ht="15.75" customHeight="1" x14ac:dyDescent="0.3">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row>
    <row r="949" spans="1:39" ht="15.75" customHeight="1" x14ac:dyDescent="0.3">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row>
    <row r="950" spans="1:39" ht="15.75" customHeight="1" x14ac:dyDescent="0.3">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row>
    <row r="951" spans="1:39" ht="15.75" customHeight="1" x14ac:dyDescent="0.3">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row>
    <row r="952" spans="1:39" ht="15.75" customHeight="1" x14ac:dyDescent="0.3">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row>
    <row r="953" spans="1:39" ht="15.75" customHeight="1" x14ac:dyDescent="0.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row>
    <row r="954" spans="1:39" ht="15.75" customHeight="1" x14ac:dyDescent="0.3">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row>
    <row r="955" spans="1:39" ht="15.75" customHeight="1" x14ac:dyDescent="0.3">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row>
    <row r="956" spans="1:39" ht="15.75" customHeight="1" x14ac:dyDescent="0.3">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row>
    <row r="957" spans="1:39" ht="15.75" customHeight="1" x14ac:dyDescent="0.3">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row>
    <row r="958" spans="1:39" ht="15.75" customHeight="1" x14ac:dyDescent="0.3">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row>
    <row r="959" spans="1:39" ht="15.75" customHeight="1" x14ac:dyDescent="0.3">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row>
    <row r="960" spans="1:39" ht="15.75" customHeight="1" x14ac:dyDescent="0.3">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row>
    <row r="961" spans="1:39" ht="15.75" customHeight="1" x14ac:dyDescent="0.3">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row>
    <row r="962" spans="1:39" ht="15.75" customHeight="1" x14ac:dyDescent="0.3">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row>
    <row r="963" spans="1:39" ht="15.75" customHeight="1" x14ac:dyDescent="0.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row>
    <row r="964" spans="1:39" ht="15.75" customHeight="1" x14ac:dyDescent="0.3">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row>
    <row r="965" spans="1:39" ht="15.75" customHeight="1" x14ac:dyDescent="0.3">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row>
    <row r="966" spans="1:39" ht="15.75" customHeight="1" x14ac:dyDescent="0.3">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row>
    <row r="967" spans="1:39" ht="15.75" customHeight="1" x14ac:dyDescent="0.3">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row>
    <row r="968" spans="1:39" ht="15.75" customHeight="1" x14ac:dyDescent="0.3">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row>
    <row r="969" spans="1:39" ht="15.75" customHeight="1" x14ac:dyDescent="0.3">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row>
    <row r="970" spans="1:39" ht="15.75" customHeight="1" x14ac:dyDescent="0.3">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row>
    <row r="971" spans="1:39" ht="15.75" customHeight="1" x14ac:dyDescent="0.3">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row>
    <row r="972" spans="1:39" ht="15.75" customHeight="1" x14ac:dyDescent="0.3">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row>
    <row r="973" spans="1:39" ht="15.75" customHeight="1" x14ac:dyDescent="0.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row>
    <row r="974" spans="1:39" ht="15.75" customHeight="1" x14ac:dyDescent="0.3">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row>
    <row r="975" spans="1:39" ht="15.75" customHeight="1" x14ac:dyDescent="0.3">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row>
    <row r="976" spans="1:39" ht="15.75" customHeight="1" x14ac:dyDescent="0.3">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row>
    <row r="977" spans="1:39" ht="15.75" customHeight="1" x14ac:dyDescent="0.3">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row>
    <row r="978" spans="1:39" ht="15.75" customHeight="1" x14ac:dyDescent="0.3">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row>
    <row r="979" spans="1:39" ht="15.75" customHeight="1" x14ac:dyDescent="0.3">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row>
    <row r="980" spans="1:39" ht="15.75" customHeight="1" x14ac:dyDescent="0.3">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row>
    <row r="981" spans="1:39" ht="15.75" customHeight="1" x14ac:dyDescent="0.3">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row>
    <row r="982" spans="1:39" ht="15.75" customHeight="1" x14ac:dyDescent="0.3">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row>
    <row r="983" spans="1:39" ht="15.75" customHeight="1" x14ac:dyDescent="0.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row>
    <row r="984" spans="1:39" ht="15.75" customHeight="1" x14ac:dyDescent="0.3">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row>
    <row r="985" spans="1:39" ht="15.75" customHeight="1" x14ac:dyDescent="0.3">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row>
    <row r="986" spans="1:39" ht="15.75" customHeight="1" x14ac:dyDescent="0.3">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row>
    <row r="987" spans="1:39" ht="15.75" customHeight="1" x14ac:dyDescent="0.3">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row>
    <row r="988" spans="1:39" ht="15.75" customHeight="1" x14ac:dyDescent="0.3">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row>
    <row r="989" spans="1:39" ht="15.75" customHeight="1" x14ac:dyDescent="0.3">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row>
    <row r="990" spans="1:39" ht="15.75" customHeight="1" x14ac:dyDescent="0.3">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row>
    <row r="991" spans="1:39" ht="15.75" customHeight="1" x14ac:dyDescent="0.3">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row>
    <row r="992" spans="1:39" ht="15.75" customHeight="1" x14ac:dyDescent="0.3">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row>
    <row r="993" spans="1:39" ht="15.75" customHeight="1" x14ac:dyDescent="0.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row>
    <row r="994" spans="1:39" ht="15.75" customHeight="1" x14ac:dyDescent="0.3">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row>
    <row r="995" spans="1:39" ht="15.75" customHeight="1" x14ac:dyDescent="0.3">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row>
    <row r="996" spans="1:39" ht="15.75" customHeight="1" x14ac:dyDescent="0.3">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row>
    <row r="997" spans="1:39" ht="15.75" customHeight="1" x14ac:dyDescent="0.3">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row>
    <row r="998" spans="1:39" ht="15.75" customHeight="1" x14ac:dyDescent="0.3">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row>
    <row r="999" spans="1:39" ht="15.75" customHeight="1" x14ac:dyDescent="0.3">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row>
    <row r="1000" spans="1:39" ht="15.75" customHeight="1" x14ac:dyDescent="0.3">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of Contents</vt:lpstr>
      <vt:lpstr>1) Legal Disclaimer</vt:lpstr>
      <vt:lpstr>2) Income Statement</vt:lpstr>
      <vt:lpstr>3) Balance Sheet</vt:lpstr>
      <vt:lpstr>4) Capital Ratios</vt:lpstr>
      <vt:lpstr>5) Non-GAAP Reconciliations</vt:lpstr>
      <vt:lpstr>6) Production Segment</vt:lpstr>
      <vt:lpstr>7) Servicing Segment</vt:lpstr>
      <vt:lpstr>8) Corporate &amp; Other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Isaac Garden</cp:lastModifiedBy>
  <dcterms:modified xsi:type="dcterms:W3CDTF">2026-07-29T18:01:24Z</dcterms:modified>
</cp:coreProperties>
</file>