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calplc-my.sharepoint.com/personal/lili_huang_discoverieplc_com/Documents/Website/Q4 new website/Content/"/>
    </mc:Choice>
  </mc:AlternateContent>
  <xr:revisionPtr revIDLastSave="144" documentId="8_{D72E7CB8-A5BC-441C-8E07-DD8A7E35E728}" xr6:coauthVersionLast="47" xr6:coauthVersionMax="47" xr10:uidLastSave="{47626CF0-5709-40DE-AFC1-5BF015D76D70}"/>
  <bookViews>
    <workbookView xWindow="-120" yWindow="-120" windowWidth="29040" windowHeight="15720" activeTab="3" xr2:uid="{3BDD6737-22C0-4836-84B7-111FEDC225BE}"/>
  </bookViews>
  <sheets>
    <sheet name="Key Metrics" sheetId="1" r:id="rId1"/>
    <sheet name="Our Planet" sheetId="2" r:id="rId2"/>
    <sheet name="Our People" sheetId="3" r:id="rId3"/>
    <sheet name="Our Products" sheetId="4" r:id="rId4"/>
  </sheets>
  <definedNames>
    <definedName name="_xlnm.Print_Area" localSheetId="0">'Key Metrics'!$B$1:$M$52</definedName>
    <definedName name="_xlnm.Print_Area" localSheetId="2">'Our People'!$B$1:$G$54</definedName>
    <definedName name="_xlnm.Print_Area" localSheetId="1">'Our Planet'!$B$1:$J$41</definedName>
    <definedName name="_xlnm.Print_Area" localSheetId="3">'Our Products'!$B$1:$G$17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4" i="3" l="1"/>
  <c r="D32" i="3"/>
  <c r="D16" i="3"/>
  <c r="E16" i="3"/>
  <c r="D14" i="3"/>
  <c r="E14" i="3"/>
  <c r="E34" i="3"/>
  <c r="E32" i="3"/>
  <c r="F16" i="3" l="1"/>
  <c r="F14" i="3"/>
  <c r="F38" i="3"/>
  <c r="F36" i="3"/>
  <c r="F34" i="3"/>
  <c r="F32" i="3"/>
  <c r="G38" i="3"/>
  <c r="G36" i="3"/>
  <c r="G34" i="3"/>
  <c r="G32" i="3"/>
  <c r="G28" i="3"/>
  <c r="G26" i="3"/>
  <c r="G22" i="3"/>
  <c r="G20" i="3"/>
  <c r="G16" i="3"/>
  <c r="G14" i="3"/>
  <c r="E17" i="2"/>
  <c r="E19" i="2" s="1"/>
  <c r="F17" i="2"/>
  <c r="F19" i="2" s="1"/>
  <c r="H17" i="2"/>
  <c r="H19" i="2" s="1"/>
  <c r="I17" i="2"/>
  <c r="I19" i="2" s="1"/>
  <c r="J17" i="2"/>
  <c r="J19" i="2" s="1"/>
  <c r="D17" i="2"/>
  <c r="D19" i="2" s="1"/>
  <c r="I11" i="2"/>
  <c r="J11" i="2"/>
  <c r="H11" i="2"/>
  <c r="E11" i="2"/>
  <c r="F11" i="2"/>
  <c r="D11" i="2"/>
</calcChain>
</file>

<file path=xl/sharedStrings.xml><?xml version="1.0" encoding="utf-8"?>
<sst xmlns="http://schemas.openxmlformats.org/spreadsheetml/2006/main" count="236" uniqueCount="96">
  <si>
    <t>CY2019</t>
  </si>
  <si>
    <t>CY2020</t>
  </si>
  <si>
    <t>CY2021</t>
  </si>
  <si>
    <t>Location-based</t>
  </si>
  <si>
    <t>Scope 1</t>
  </si>
  <si>
    <t>Scope 2</t>
  </si>
  <si>
    <t xml:space="preserve">Total emissions </t>
  </si>
  <si>
    <t>Market-based</t>
  </si>
  <si>
    <t>UK based energy consumption</t>
  </si>
  <si>
    <t>Energy intensity</t>
  </si>
  <si>
    <t>Carbon emission</t>
  </si>
  <si>
    <t>Energy consumption</t>
  </si>
  <si>
    <t>Total energy consumption</t>
  </si>
  <si>
    <t>kWh</t>
  </si>
  <si>
    <t>kWh / £m revenue</t>
  </si>
  <si>
    <t>Other KPIs</t>
  </si>
  <si>
    <t>Energy audits completed</t>
  </si>
  <si>
    <t>Notes:</t>
  </si>
  <si>
    <t>UK based emission / total emissions</t>
  </si>
  <si>
    <t>n/a</t>
  </si>
  <si>
    <r>
      <t>tonne CO</t>
    </r>
    <r>
      <rPr>
        <i/>
        <vertAlign val="subscript"/>
        <sz val="11"/>
        <color theme="1"/>
        <rFont val="Calibri"/>
        <family val="2"/>
        <scheme val="minor"/>
      </rPr>
      <t>2</t>
    </r>
    <r>
      <rPr>
        <i/>
        <sz val="11"/>
        <color theme="1"/>
        <rFont val="Calibri"/>
        <family val="2"/>
        <scheme val="minor"/>
      </rPr>
      <t>e</t>
    </r>
  </si>
  <si>
    <r>
      <t>tonne CO</t>
    </r>
    <r>
      <rPr>
        <i/>
        <vertAlign val="subscript"/>
        <sz val="11"/>
        <color theme="1"/>
        <rFont val="Calibri"/>
        <family val="2"/>
        <scheme val="minor"/>
      </rPr>
      <t>2</t>
    </r>
    <r>
      <rPr>
        <i/>
        <sz val="11"/>
        <color theme="1"/>
        <rFont val="Calibri"/>
        <family val="2"/>
        <scheme val="minor"/>
      </rPr>
      <t>e / £m revenue</t>
    </r>
  </si>
  <si>
    <t>FY2022</t>
  </si>
  <si>
    <t>FY2021</t>
  </si>
  <si>
    <t>FY2020</t>
  </si>
  <si>
    <r>
      <t>CY2021</t>
    </r>
    <r>
      <rPr>
        <b/>
        <vertAlign val="superscript"/>
        <sz val="11"/>
        <color theme="1"/>
        <rFont val="Calibri"/>
        <family val="2"/>
        <scheme val="minor"/>
      </rPr>
      <t>(1)</t>
    </r>
  </si>
  <si>
    <t>(2) The "Total emissions" columns include all companies owned by the Group during the period. The "Like-for-like emissions" columns represent continuing operations only, i.e. excluding Acal Bfi and Vertec SA disposed of in FY2022. The like-for-like figures also exclude acquisitions completed in the last two years, consistent with the Group's financial disclosures.</t>
  </si>
  <si>
    <r>
      <t>Total Scope 1 &amp; 2</t>
    </r>
    <r>
      <rPr>
        <vertAlign val="superscript"/>
        <sz val="11"/>
        <color theme="1"/>
        <rFont val="Calibri"/>
        <family val="2"/>
        <scheme val="minor"/>
      </rPr>
      <t>(3)</t>
    </r>
  </si>
  <si>
    <r>
      <t>Scope 3</t>
    </r>
    <r>
      <rPr>
        <vertAlign val="superscript"/>
        <sz val="11"/>
        <color theme="1"/>
        <rFont val="Calibri"/>
        <family val="2"/>
        <scheme val="minor"/>
      </rPr>
      <t>(3)</t>
    </r>
  </si>
  <si>
    <r>
      <t>Carbon intensity</t>
    </r>
    <r>
      <rPr>
        <vertAlign val="superscript"/>
        <sz val="11"/>
        <color theme="1"/>
        <rFont val="Calibri"/>
        <family val="2"/>
        <scheme val="minor"/>
      </rPr>
      <t>(4)</t>
    </r>
  </si>
  <si>
    <t>(4) Carbon intensity is calculated by dividing the Group's total Scope 1 &amp; 2 emissions by the Group's total revenue in the period.</t>
  </si>
  <si>
    <t>Unit of measure</t>
  </si>
  <si>
    <r>
      <t>CY2021</t>
    </r>
    <r>
      <rPr>
        <b/>
        <vertAlign val="superscript"/>
        <sz val="12"/>
        <color theme="1"/>
        <rFont val="Calibri"/>
        <family val="2"/>
        <scheme val="minor"/>
      </rPr>
      <t>(1)</t>
    </r>
  </si>
  <si>
    <t xml:space="preserve">Our Planet </t>
  </si>
  <si>
    <t xml:space="preserve">Our People </t>
  </si>
  <si>
    <t>Health &amp; Safety</t>
  </si>
  <si>
    <t>FY2019</t>
  </si>
  <si>
    <t>Number</t>
  </si>
  <si>
    <t>Diversity</t>
  </si>
  <si>
    <t>Group workforce</t>
  </si>
  <si>
    <t>Female</t>
  </si>
  <si>
    <t>Male</t>
  </si>
  <si>
    <t>Percentage</t>
  </si>
  <si>
    <t xml:space="preserve">    as % of Group workforce</t>
  </si>
  <si>
    <t xml:space="preserve">   as % of Group workforce</t>
  </si>
  <si>
    <r>
      <t>ISO 14001 accreditation</t>
    </r>
    <r>
      <rPr>
        <vertAlign val="superscript"/>
        <sz val="11"/>
        <color theme="1"/>
        <rFont val="Calibri"/>
        <family val="2"/>
        <scheme val="minor"/>
      </rPr>
      <t>(5)</t>
    </r>
  </si>
  <si>
    <r>
      <t>EV/hybrid / total company vehicles</t>
    </r>
    <r>
      <rPr>
        <vertAlign val="superscript"/>
        <sz val="11"/>
        <color theme="1"/>
        <rFont val="Calibri"/>
        <family val="2"/>
        <scheme val="minor"/>
      </rPr>
      <t>(6)</t>
    </r>
  </si>
  <si>
    <t xml:space="preserve">   as % of operational management</t>
  </si>
  <si>
    <t xml:space="preserve">   as % of senior management</t>
  </si>
  <si>
    <t>Board of directors</t>
  </si>
  <si>
    <t xml:space="preserve">   as % of the Board</t>
  </si>
  <si>
    <t>Ethnic minority</t>
  </si>
  <si>
    <t>White</t>
  </si>
  <si>
    <t>Employee turnover</t>
  </si>
  <si>
    <t>Ratio</t>
  </si>
  <si>
    <t>1:52</t>
  </si>
  <si>
    <t>1:38</t>
  </si>
  <si>
    <t>1:47</t>
  </si>
  <si>
    <t>Health &amp; safety representatives / total workforce</t>
  </si>
  <si>
    <t>(1) Lost time incident or LTI is defined as a work-related incident resulting in the loss of five or more days in the reported period.</t>
  </si>
  <si>
    <r>
      <t>Lost time incidents (LTIs)</t>
    </r>
    <r>
      <rPr>
        <vertAlign val="superscript"/>
        <sz val="11"/>
        <color theme="1"/>
        <rFont val="Calibri"/>
        <family val="2"/>
        <scheme val="minor"/>
      </rPr>
      <t>(1)</t>
    </r>
  </si>
  <si>
    <t>Fatalities</t>
  </si>
  <si>
    <r>
      <t>Lost time incident frequency rate (LTIFR)</t>
    </r>
    <r>
      <rPr>
        <vertAlign val="superscript"/>
        <sz val="11"/>
        <color theme="1"/>
        <rFont val="Calibri"/>
        <family val="2"/>
        <scheme val="minor"/>
      </rPr>
      <t>(3)</t>
    </r>
  </si>
  <si>
    <r>
      <t>Average head count</t>
    </r>
    <r>
      <rPr>
        <vertAlign val="superscript"/>
        <sz val="11"/>
        <color theme="1"/>
        <rFont val="Calibri"/>
        <family val="2"/>
        <scheme val="minor"/>
      </rPr>
      <t>(2)</t>
    </r>
  </si>
  <si>
    <t>(2) Reported head count includes all full-time and part-time employees and contractors.</t>
  </si>
  <si>
    <r>
      <t>Operational management</t>
    </r>
    <r>
      <rPr>
        <b/>
        <vertAlign val="superscript"/>
        <sz val="11"/>
        <color theme="1"/>
        <rFont val="Calibri"/>
        <family val="2"/>
        <scheme val="minor"/>
      </rPr>
      <t>(4)</t>
    </r>
  </si>
  <si>
    <r>
      <t>Senior management</t>
    </r>
    <r>
      <rPr>
        <b/>
        <vertAlign val="superscript"/>
        <sz val="11"/>
        <color theme="1"/>
        <rFont val="Calibri"/>
        <family val="2"/>
        <scheme val="minor"/>
      </rPr>
      <t>(5)</t>
    </r>
  </si>
  <si>
    <t>(4) Operational management is defined as divisional management at Group level and the most senior managers in the Group's operating businesses.</t>
  </si>
  <si>
    <t>(5) Senior management is defined as the Group executive committee and its direct reports.</t>
  </si>
  <si>
    <r>
      <t>ISO 45001 accreditation</t>
    </r>
    <r>
      <rPr>
        <vertAlign val="superscript"/>
        <sz val="11"/>
        <color theme="1"/>
        <rFont val="Calibri"/>
        <family val="2"/>
        <scheme val="minor"/>
      </rPr>
      <t>(6)</t>
    </r>
  </si>
  <si>
    <t>Our Products</t>
  </si>
  <si>
    <t>Product sustainability</t>
  </si>
  <si>
    <t>Percentage of Group revenue generated from renewable energy market</t>
  </si>
  <si>
    <t>Product responsibility</t>
  </si>
  <si>
    <r>
      <t>Percentage of Group revenue generated from UN SDGs aligned activities</t>
    </r>
    <r>
      <rPr>
        <vertAlign val="superscript"/>
        <sz val="11"/>
        <color theme="1"/>
        <rFont val="Calibri"/>
        <family val="2"/>
        <scheme val="minor"/>
      </rPr>
      <t>(1)</t>
    </r>
    <r>
      <rPr>
        <sz val="11"/>
        <color theme="1"/>
        <rFont val="Calibri"/>
        <family val="2"/>
        <scheme val="minor"/>
      </rPr>
      <t xml:space="preserve"> </t>
    </r>
  </si>
  <si>
    <r>
      <t>ISO 9001 accreditation</t>
    </r>
    <r>
      <rPr>
        <vertAlign val="superscript"/>
        <sz val="11"/>
        <color theme="1"/>
        <rFont val="Calibri"/>
        <family val="2"/>
        <scheme val="minor"/>
      </rPr>
      <t>(2)</t>
    </r>
  </si>
  <si>
    <t>OUR PLANET</t>
  </si>
  <si>
    <t>OUR PEOPLE</t>
  </si>
  <si>
    <t>OUR PRODUCTS</t>
  </si>
  <si>
    <r>
      <t>Total emissions</t>
    </r>
    <r>
      <rPr>
        <b/>
        <vertAlign val="superscript"/>
        <sz val="12"/>
        <color theme="1"/>
        <rFont val="Calibri"/>
        <family val="2"/>
        <scheme val="minor"/>
      </rPr>
      <t>(2)</t>
    </r>
  </si>
  <si>
    <r>
      <t>Like-for-like emissions</t>
    </r>
    <r>
      <rPr>
        <b/>
        <vertAlign val="superscript"/>
        <sz val="12"/>
        <color theme="1"/>
        <rFont val="Calibri"/>
        <family val="2"/>
        <scheme val="minor"/>
      </rPr>
      <t>(2)</t>
    </r>
  </si>
  <si>
    <t xml:space="preserve">kWh </t>
  </si>
  <si>
    <t>(3) Scope 1 and Scope 2 emissions are generated directly from the Group's operations (Scope 1) and indirectly through the energy consumed by the Group (Scope 2). Scope 3 emissions are related to the Group's operations only and exclude emissions from the Group's supply chain.</t>
  </si>
  <si>
    <t>(2) Measured as a percentage of Group revenue generated by operations that have achieved ISO 9001 Quality Management System accreditation.</t>
  </si>
  <si>
    <t>(6) Measured as a percentage of the Group's employees that work in the operating businesses that have achieved ISO 45001 Occupational Health &amp; Safety Management System accreditation.</t>
  </si>
  <si>
    <t>(5) Measured as a percentage of the Group sites that have completed an energy audit since 2017.</t>
  </si>
  <si>
    <t>(6) Measured as a percentage of the Group revenue generated by the operations that have achieved ISO 14001 Environmental Management System accreditation.</t>
  </si>
  <si>
    <t>(3) Lost time incident frequency rate or LTIFR is the number of LTIs divided by the total work hours in the reported period, multiplied by 100,000 hours (representing the estimated number of working hours in an employee's work lifetime).</t>
  </si>
  <si>
    <t xml:space="preserve">(1) UN SDGs aligned activity is defined as products contributing to one or more of the five UN SDGs identified as aligned with the Group's purpose. These are SDG 3 Good health and well-being; SDG 7 Affordable and clean energy; SDG 9 Industry, innovation and infrastructure; SDG 11 Sustainable cities and communities; SDG 13 Climate action. </t>
  </si>
  <si>
    <t>(1) The emission and energy consumption data is collated on calendar year basis, ending on 31 December. Some KPIs are collated on financial year basis, ending on 31 March.</t>
  </si>
  <si>
    <r>
      <t>CY2018</t>
    </r>
    <r>
      <rPr>
        <b/>
        <vertAlign val="superscript"/>
        <sz val="12"/>
        <color theme="1"/>
        <rFont val="Calibri"/>
        <family val="2"/>
        <scheme val="minor"/>
      </rPr>
      <t>(7)</t>
    </r>
  </si>
  <si>
    <r>
      <t>FY2019</t>
    </r>
    <r>
      <rPr>
        <b/>
        <vertAlign val="superscript"/>
        <sz val="12"/>
        <color theme="1"/>
        <rFont val="Calibri"/>
        <family val="2"/>
        <scheme val="minor"/>
      </rPr>
      <t>(7)</t>
    </r>
  </si>
  <si>
    <r>
      <t>FY2019</t>
    </r>
    <r>
      <rPr>
        <b/>
        <vertAlign val="superscript"/>
        <sz val="12"/>
        <color theme="1"/>
        <rFont val="Calibri"/>
        <family val="2"/>
        <scheme val="minor"/>
      </rPr>
      <t>(3)</t>
    </r>
  </si>
  <si>
    <r>
      <t>CY2018</t>
    </r>
    <r>
      <rPr>
        <b/>
        <vertAlign val="superscript"/>
        <sz val="12"/>
        <color theme="1"/>
        <rFont val="Calibri"/>
        <family val="2"/>
        <scheme val="minor"/>
      </rPr>
      <t>(3)</t>
    </r>
  </si>
  <si>
    <t>(3) Some KPIs are collated on a calendar year (CY) basis, ending on 31 December. Some KPIs are collated on a financial year basis (FY), ending on 31 March.</t>
  </si>
  <si>
    <t>(7) Some KPIs are collated on a calendar year (CY) basis, ending on 31 December. Some KPIs are collated on a financial year basis (FY), ending on 31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</si>
</sst>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_-;\-* #,##0.0_-;_-* &quot;-&quot;??_-;_-@_-"/>
    <numFmt numFmtId="165"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i/>
      <sz val="11"/>
      <color theme="1"/>
      <name val="Calibri"/>
      <family val="2"/>
      <scheme val="minor"/>
    </font>
    <font>
      <i/>
      <vertAlign val="subscript"/>
      <sz val="11"/>
      <color theme="1"/>
      <name val="Calibri"/>
      <family val="2"/>
      <scheme val="minor"/>
    </font>
    <font>
      <b/>
      <vertAlign val="superscript"/>
      <sz val="11"/>
      <color theme="1"/>
      <name val="Calibri"/>
      <family val="2"/>
      <scheme val="minor"/>
    </font>
    <font>
      <i/>
      <sz val="9"/>
      <color theme="1"/>
      <name val="Calibri"/>
      <family val="2"/>
      <scheme val="minor"/>
    </font>
    <font>
      <vertAlign val="superscript"/>
      <sz val="11"/>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vertAlign val="superscript"/>
      <sz val="12"/>
      <color theme="1"/>
      <name val="Calibri"/>
      <family val="2"/>
      <scheme val="minor"/>
    </font>
    <font>
      <i/>
      <sz val="10"/>
      <color theme="1"/>
      <name val="Calibri"/>
      <family val="2"/>
      <scheme val="minor"/>
    </font>
    <font>
      <u/>
      <sz val="11"/>
      <color theme="10"/>
      <name val="Calibri"/>
      <family val="2"/>
      <scheme val="minor"/>
    </font>
    <font>
      <b/>
      <u/>
      <sz val="12"/>
      <color theme="0"/>
      <name val="Calibri"/>
      <family val="2"/>
      <scheme val="minor"/>
    </font>
  </fonts>
  <fills count="7">
    <fill>
      <patternFill patternType="none"/>
    </fill>
    <fill>
      <patternFill patternType="gray125"/>
    </fill>
    <fill>
      <patternFill patternType="solid">
        <fgColor rgb="FF054959"/>
        <bgColor indexed="64"/>
      </patternFill>
    </fill>
    <fill>
      <patternFill patternType="solid">
        <fgColor rgb="FFEA6145"/>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s>
  <borders count="5">
    <border>
      <left/>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51">
    <xf numFmtId="0" fontId="0" fillId="0" borderId="0" xfId="0"/>
    <xf numFmtId="0" fontId="3" fillId="3" borderId="0" xfId="0" applyFont="1" applyFill="1"/>
    <xf numFmtId="0" fontId="0" fillId="3" borderId="0" xfId="0" applyFill="1"/>
    <xf numFmtId="0" fontId="0" fillId="4" borderId="0" xfId="0" applyFill="1"/>
    <xf numFmtId="0" fontId="2" fillId="4" borderId="0" xfId="0" applyFont="1" applyFill="1"/>
    <xf numFmtId="0" fontId="2" fillId="4" borderId="0" xfId="0" applyFont="1" applyFill="1" applyAlignment="1">
      <alignment horizontal="right"/>
    </xf>
    <xf numFmtId="0" fontId="4" fillId="4" borderId="0" xfId="0" applyFont="1" applyFill="1"/>
    <xf numFmtId="164" fontId="0" fillId="4" borderId="0" xfId="1" applyNumberFormat="1" applyFont="1" applyFill="1"/>
    <xf numFmtId="0" fontId="2" fillId="4" borderId="2" xfId="0" applyFont="1" applyFill="1" applyBorder="1"/>
    <xf numFmtId="0" fontId="4" fillId="4" borderId="2" xfId="0" applyFont="1" applyFill="1" applyBorder="1"/>
    <xf numFmtId="0" fontId="2" fillId="4" borderId="2" xfId="0" applyFont="1" applyFill="1" applyBorder="1" applyAlignment="1">
      <alignment horizontal="right"/>
    </xf>
    <xf numFmtId="0" fontId="0" fillId="4" borderId="0" xfId="0" applyFill="1" applyAlignment="1">
      <alignment horizontal="right"/>
    </xf>
    <xf numFmtId="0" fontId="0" fillId="4" borderId="0" xfId="0" applyFont="1" applyFill="1"/>
    <xf numFmtId="165" fontId="0" fillId="4" borderId="0" xfId="1" applyNumberFormat="1" applyFont="1" applyFill="1"/>
    <xf numFmtId="9" fontId="0" fillId="4" borderId="0" xfId="0" applyNumberFormat="1" applyFill="1" applyAlignment="1">
      <alignment horizontal="right"/>
    </xf>
    <xf numFmtId="9" fontId="0" fillId="4" borderId="0" xfId="0" applyNumberFormat="1" applyFill="1"/>
    <xf numFmtId="0" fontId="9" fillId="6" borderId="0" xfId="0" applyFont="1" applyFill="1"/>
    <xf numFmtId="0" fontId="0" fillId="6" borderId="0" xfId="0" applyFill="1"/>
    <xf numFmtId="0" fontId="10" fillId="5" borderId="1" xfId="0" applyFont="1" applyFill="1" applyBorder="1" applyAlignment="1">
      <alignment horizontal="right"/>
    </xf>
    <xf numFmtId="0" fontId="10" fillId="5" borderId="1" xfId="0" applyFont="1" applyFill="1" applyBorder="1" applyAlignment="1">
      <alignment vertical="center"/>
    </xf>
    <xf numFmtId="0" fontId="11" fillId="5" borderId="1" xfId="0" applyFont="1" applyFill="1" applyBorder="1" applyAlignment="1">
      <alignment vertical="center"/>
    </xf>
    <xf numFmtId="0" fontId="10" fillId="5" borderId="1" xfId="0" applyFont="1" applyFill="1" applyBorder="1" applyAlignment="1">
      <alignment horizontal="right" vertical="center"/>
    </xf>
    <xf numFmtId="0" fontId="11" fillId="5" borderId="0" xfId="0" applyFont="1" applyFill="1" applyBorder="1" applyAlignment="1">
      <alignment vertical="center"/>
    </xf>
    <xf numFmtId="0" fontId="10" fillId="5" borderId="0" xfId="0" applyFont="1" applyFill="1" applyBorder="1" applyAlignment="1">
      <alignment horizontal="right" vertical="center"/>
    </xf>
    <xf numFmtId="165" fontId="0" fillId="4" borderId="0" xfId="1" applyNumberFormat="1" applyFont="1" applyFill="1" applyAlignment="1">
      <alignment horizontal="right"/>
    </xf>
    <xf numFmtId="1" fontId="0" fillId="4" borderId="0" xfId="0" applyNumberFormat="1" applyFont="1" applyFill="1" applyAlignment="1">
      <alignment horizontal="right"/>
    </xf>
    <xf numFmtId="43" fontId="0" fillId="4" borderId="0" xfId="1" applyNumberFormat="1" applyFont="1" applyFill="1"/>
    <xf numFmtId="43" fontId="0" fillId="4" borderId="0" xfId="0" applyNumberFormat="1" applyFill="1"/>
    <xf numFmtId="0" fontId="13" fillId="4" borderId="0" xfId="0" applyFont="1" applyFill="1"/>
    <xf numFmtId="9" fontId="13" fillId="4" borderId="0" xfId="2" applyFont="1" applyFill="1"/>
    <xf numFmtId="0" fontId="13" fillId="4" borderId="0" xfId="0" applyFont="1" applyFill="1" applyAlignment="1">
      <alignment horizontal="right"/>
    </xf>
    <xf numFmtId="0" fontId="4" fillId="4" borderId="3" xfId="0" applyFont="1" applyFill="1" applyBorder="1"/>
    <xf numFmtId="165" fontId="0" fillId="4" borderId="3" xfId="1" applyNumberFormat="1" applyFont="1" applyFill="1" applyBorder="1"/>
    <xf numFmtId="0" fontId="0" fillId="4" borderId="4" xfId="0" applyFill="1" applyBorder="1"/>
    <xf numFmtId="0" fontId="4" fillId="4" borderId="4" xfId="0" applyFont="1" applyFill="1" applyBorder="1"/>
    <xf numFmtId="0" fontId="0" fillId="4" borderId="4" xfId="0" applyFill="1" applyBorder="1" applyAlignment="1">
      <alignment horizontal="right"/>
    </xf>
    <xf numFmtId="0" fontId="2" fillId="4" borderId="3" xfId="0" applyFont="1" applyFill="1" applyBorder="1"/>
    <xf numFmtId="0" fontId="2" fillId="4" borderId="4" xfId="0" applyFont="1" applyFill="1" applyBorder="1"/>
    <xf numFmtId="9" fontId="13" fillId="4" borderId="0" xfId="2" applyFont="1" applyFill="1" applyAlignment="1">
      <alignment horizontal="right"/>
    </xf>
    <xf numFmtId="9" fontId="13" fillId="4" borderId="0" xfId="0" applyNumberFormat="1" applyFont="1" applyFill="1" applyAlignment="1">
      <alignment horizontal="right"/>
    </xf>
    <xf numFmtId="49" fontId="0" fillId="4" borderId="0" xfId="0" applyNumberFormat="1" applyFill="1" applyAlignment="1">
      <alignment horizontal="right"/>
    </xf>
    <xf numFmtId="0" fontId="9" fillId="6" borderId="0" xfId="0" applyFont="1" applyFill="1" applyAlignment="1"/>
    <xf numFmtId="0" fontId="10" fillId="5" borderId="0" xfId="0" applyFont="1" applyFill="1" applyBorder="1" applyAlignment="1">
      <alignment vertical="center"/>
    </xf>
    <xf numFmtId="1" fontId="0" fillId="4" borderId="0" xfId="0" applyNumberFormat="1" applyFill="1"/>
    <xf numFmtId="0" fontId="15" fillId="2" borderId="0" xfId="3" applyFont="1" applyFill="1" applyAlignment="1">
      <alignment horizontal="center" vertical="center"/>
    </xf>
    <xf numFmtId="0" fontId="7" fillId="6" borderId="0" xfId="0" applyFont="1" applyFill="1" applyAlignment="1">
      <alignment horizontal="left"/>
    </xf>
    <xf numFmtId="0" fontId="3" fillId="3" borderId="0" xfId="0" applyFont="1" applyFill="1" applyAlignment="1">
      <alignment horizontal="center"/>
    </xf>
    <xf numFmtId="0" fontId="7" fillId="6" borderId="0" xfId="0" applyFont="1" applyFill="1" applyAlignment="1">
      <alignment horizontal="left" wrapText="1"/>
    </xf>
    <xf numFmtId="0" fontId="10" fillId="5" borderId="1" xfId="0" applyFont="1" applyFill="1" applyBorder="1" applyAlignment="1">
      <alignment horizontal="center" vertical="center"/>
    </xf>
    <xf numFmtId="0" fontId="7" fillId="4" borderId="0" xfId="0" applyFont="1" applyFill="1" applyAlignment="1">
      <alignment horizontal="left" wrapText="1"/>
    </xf>
    <xf numFmtId="0" fontId="7" fillId="4" borderId="0" xfId="0" applyFont="1" applyFill="1" applyAlignment="1">
      <alignment horizontal="left"/>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054959"/>
      <color rgb="FFEA6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r>
              <a:rPr lang="en-GB" sz="1100" b="1">
                <a:solidFill>
                  <a:srgbClr val="054959"/>
                </a:solidFill>
              </a:rPr>
              <a:t>Like-for-like</a:t>
            </a:r>
            <a:r>
              <a:rPr lang="en-GB" sz="1100" b="1" baseline="0">
                <a:solidFill>
                  <a:srgbClr val="054959"/>
                </a:solidFill>
              </a:rPr>
              <a:t> Carbon Emissions (tonnes)</a:t>
            </a:r>
            <a:endParaRPr lang="en-GB" sz="1100" b="1">
              <a:solidFill>
                <a:srgbClr val="054959"/>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endParaRPr lang="en-US"/>
        </a:p>
      </c:txPr>
    </c:title>
    <c:autoTitleDeleted val="0"/>
    <c:plotArea>
      <c:layout>
        <c:manualLayout>
          <c:layoutTarget val="inner"/>
          <c:xMode val="edge"/>
          <c:yMode val="edge"/>
          <c:x val="5.9379217273954114E-2"/>
          <c:y val="0.2173059413580247"/>
          <c:w val="0.88124156545209176"/>
          <c:h val="0.67001273148148155"/>
        </c:manualLayout>
      </c:layout>
      <c:barChart>
        <c:barDir val="col"/>
        <c:grouping val="clustered"/>
        <c:varyColors val="0"/>
        <c:ser>
          <c:idx val="0"/>
          <c:order val="0"/>
          <c:spPr>
            <a:solidFill>
              <a:srgbClr val="EA61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'Our Planet'!$D$6:$F$6</c:f>
              <c:strCache>
                <c:ptCount val="3"/>
                <c:pt idx="0">
                  <c:v>CY2019</c:v>
                </c:pt>
                <c:pt idx="1">
                  <c:v>CY2020</c:v>
                </c:pt>
                <c:pt idx="2">
                  <c:v>CY2021</c:v>
                </c:pt>
              </c:strCache>
            </c:strRef>
          </c:cat>
          <c:val>
            <c:numRef>
              <c:f>'Our Planet'!$H$19:$J$19</c:f>
              <c:numCache>
                <c:formatCode>_-* #,##0.0_-;\-* #,##0.0_-;_-* "-"??_-;_-@_-</c:formatCode>
                <c:ptCount val="3"/>
                <c:pt idx="0">
                  <c:v>9960.9500000000007</c:v>
                </c:pt>
                <c:pt idx="1">
                  <c:v>8159.7</c:v>
                </c:pt>
                <c:pt idx="2">
                  <c:v>7549.8099999999995</c:v>
                </c:pt>
              </c:numCache>
            </c:numRef>
          </c:val>
          <c:extLst>
            <c:ext xmlns:c16="http://schemas.microsoft.com/office/drawing/2014/chart" uri="{C3380CC4-5D6E-409C-BE32-E72D297353CC}">
              <c16:uniqueId val="{00000000-1002-475D-91DD-A8606CB2D22D}"/>
            </c:ext>
          </c:extLst>
        </c:ser>
        <c:dLbls>
          <c:showLegendKey val="0"/>
          <c:showVal val="0"/>
          <c:showCatName val="0"/>
          <c:showSerName val="0"/>
          <c:showPercent val="0"/>
          <c:showBubbleSize val="0"/>
        </c:dLbls>
        <c:gapWidth val="100"/>
        <c:overlap val="-27"/>
        <c:axId val="1664286432"/>
        <c:axId val="1664289344"/>
      </c:barChart>
      <c:catAx>
        <c:axId val="166428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54959"/>
                </a:solidFill>
                <a:latin typeface="+mn-lt"/>
                <a:ea typeface="+mn-ea"/>
                <a:cs typeface="+mn-cs"/>
              </a:defRPr>
            </a:pPr>
            <a:endParaRPr lang="en-US"/>
          </a:p>
        </c:txPr>
        <c:crossAx val="1664289344"/>
        <c:crosses val="autoZero"/>
        <c:auto val="1"/>
        <c:lblAlgn val="ctr"/>
        <c:lblOffset val="100"/>
        <c:noMultiLvlLbl val="0"/>
      </c:catAx>
      <c:valAx>
        <c:axId val="1664289344"/>
        <c:scaling>
          <c:orientation val="minMax"/>
        </c:scaling>
        <c:delete val="1"/>
        <c:axPos val="l"/>
        <c:numFmt formatCode="_-* #,##0.0_-;\-* #,##0.0_-;_-* &quot;-&quot;??_-;_-@_-" sourceLinked="1"/>
        <c:majorTickMark val="none"/>
        <c:minorTickMark val="none"/>
        <c:tickLblPos val="nextTo"/>
        <c:crossAx val="16642864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r>
              <a:rPr lang="en-GB" sz="1100" b="1">
                <a:solidFill>
                  <a:srgbClr val="054959"/>
                </a:solidFill>
              </a:rPr>
              <a:t>ISO 14001</a:t>
            </a:r>
            <a:r>
              <a:rPr lang="en-GB" sz="1100" b="1" baseline="0">
                <a:solidFill>
                  <a:srgbClr val="054959"/>
                </a:solidFill>
              </a:rPr>
              <a:t> Accreditation</a:t>
            </a:r>
          </a:p>
          <a:p>
            <a:pPr>
              <a:defRPr sz="1100" b="1">
                <a:solidFill>
                  <a:srgbClr val="054959"/>
                </a:solidFill>
              </a:defRPr>
            </a:pPr>
            <a:r>
              <a:rPr lang="en-GB" sz="1100" b="1" baseline="0">
                <a:solidFill>
                  <a:srgbClr val="054959"/>
                </a:solidFill>
              </a:rPr>
              <a:t>(% of revenue)</a:t>
            </a:r>
            <a:endParaRPr lang="en-GB" sz="1100" b="1">
              <a:solidFill>
                <a:srgbClr val="054959"/>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endParaRPr lang="en-US"/>
        </a:p>
      </c:txPr>
    </c:title>
    <c:autoTitleDeleted val="0"/>
    <c:plotArea>
      <c:layout>
        <c:manualLayout>
          <c:layoutTarget val="inner"/>
          <c:xMode val="edge"/>
          <c:yMode val="edge"/>
          <c:x val="5.9700854700854698E-2"/>
          <c:y val="0.28349614197530865"/>
          <c:w val="0.88059829059829065"/>
          <c:h val="0.60283950617283943"/>
        </c:manualLayout>
      </c:layout>
      <c:barChart>
        <c:barDir val="col"/>
        <c:grouping val="clustered"/>
        <c:varyColors val="0"/>
        <c:ser>
          <c:idx val="0"/>
          <c:order val="0"/>
          <c:spPr>
            <a:solidFill>
              <a:srgbClr val="EA61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'Our People'!$F$41:$G$41</c:f>
              <c:strCache>
                <c:ptCount val="2"/>
                <c:pt idx="0">
                  <c:v>CY2020</c:v>
                </c:pt>
                <c:pt idx="1">
                  <c:v>CY2021</c:v>
                </c:pt>
              </c:strCache>
            </c:strRef>
          </c:cat>
          <c:val>
            <c:numRef>
              <c:f>'Our Planet'!$I$32:$J$32</c:f>
              <c:numCache>
                <c:formatCode>0%</c:formatCode>
                <c:ptCount val="2"/>
                <c:pt idx="0">
                  <c:v>0.61</c:v>
                </c:pt>
                <c:pt idx="1">
                  <c:v>0.63</c:v>
                </c:pt>
              </c:numCache>
            </c:numRef>
          </c:val>
          <c:extLst>
            <c:ext xmlns:c16="http://schemas.microsoft.com/office/drawing/2014/chart" uri="{C3380CC4-5D6E-409C-BE32-E72D297353CC}">
              <c16:uniqueId val="{00000000-51C0-44E7-B392-C54BB3E76B5F}"/>
            </c:ext>
          </c:extLst>
        </c:ser>
        <c:dLbls>
          <c:showLegendKey val="0"/>
          <c:showVal val="0"/>
          <c:showCatName val="0"/>
          <c:showSerName val="0"/>
          <c:showPercent val="0"/>
          <c:showBubbleSize val="0"/>
        </c:dLbls>
        <c:gapWidth val="100"/>
        <c:overlap val="-27"/>
        <c:axId val="735342176"/>
        <c:axId val="735344256"/>
      </c:barChart>
      <c:catAx>
        <c:axId val="73534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54959"/>
                </a:solidFill>
                <a:latin typeface="+mn-lt"/>
                <a:ea typeface="+mn-ea"/>
                <a:cs typeface="+mn-cs"/>
              </a:defRPr>
            </a:pPr>
            <a:endParaRPr lang="en-US"/>
          </a:p>
        </c:txPr>
        <c:crossAx val="735344256"/>
        <c:crosses val="autoZero"/>
        <c:auto val="1"/>
        <c:lblAlgn val="ctr"/>
        <c:lblOffset val="100"/>
        <c:noMultiLvlLbl val="0"/>
      </c:catAx>
      <c:valAx>
        <c:axId val="735344256"/>
        <c:scaling>
          <c:orientation val="minMax"/>
          <c:max val="0.8"/>
        </c:scaling>
        <c:delete val="1"/>
        <c:axPos val="l"/>
        <c:numFmt formatCode="0%" sourceLinked="1"/>
        <c:majorTickMark val="out"/>
        <c:minorTickMark val="none"/>
        <c:tickLblPos val="nextTo"/>
        <c:crossAx val="735342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r>
              <a:rPr lang="en-GB" sz="1100" b="1">
                <a:solidFill>
                  <a:srgbClr val="054959"/>
                </a:solidFill>
              </a:rPr>
              <a:t>Like-for-like</a:t>
            </a:r>
            <a:r>
              <a:rPr lang="en-GB" sz="1100" b="1" baseline="0">
                <a:solidFill>
                  <a:srgbClr val="054959"/>
                </a:solidFill>
              </a:rPr>
              <a:t> </a:t>
            </a:r>
            <a:r>
              <a:rPr lang="en-GB" sz="1100" b="1">
                <a:solidFill>
                  <a:srgbClr val="054959"/>
                </a:solidFill>
              </a:rPr>
              <a:t>Carbon</a:t>
            </a:r>
            <a:r>
              <a:rPr lang="en-GB" sz="1100" b="1" baseline="0">
                <a:solidFill>
                  <a:srgbClr val="054959"/>
                </a:solidFill>
              </a:rPr>
              <a:t> Intensity </a:t>
            </a:r>
          </a:p>
          <a:p>
            <a:pPr>
              <a:defRPr sz="1100" b="1">
                <a:solidFill>
                  <a:srgbClr val="054959"/>
                </a:solidFill>
              </a:defRPr>
            </a:pPr>
            <a:r>
              <a:rPr lang="en-GB" sz="1100" b="1" baseline="0">
                <a:solidFill>
                  <a:srgbClr val="054959"/>
                </a:solidFill>
              </a:rPr>
              <a:t>(tonnes/£m revenue)</a:t>
            </a:r>
            <a:endParaRPr lang="en-GB" sz="1100" b="1">
              <a:solidFill>
                <a:srgbClr val="054959"/>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endParaRPr lang="en-US"/>
        </a:p>
      </c:txPr>
    </c:title>
    <c:autoTitleDeleted val="0"/>
    <c:plotArea>
      <c:layout>
        <c:manualLayout>
          <c:layoutTarget val="inner"/>
          <c:xMode val="edge"/>
          <c:yMode val="edge"/>
          <c:x val="5.9700854700854698E-2"/>
          <c:y val="0.26389737654320988"/>
          <c:w val="0.88059829059829065"/>
          <c:h val="0.62243827160493825"/>
        </c:manualLayout>
      </c:layout>
      <c:barChart>
        <c:barDir val="col"/>
        <c:grouping val="clustered"/>
        <c:varyColors val="0"/>
        <c:ser>
          <c:idx val="0"/>
          <c:order val="0"/>
          <c:spPr>
            <a:solidFill>
              <a:srgbClr val="EA61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'Our Planet'!$D$14:$F$14</c:f>
              <c:strCache>
                <c:ptCount val="3"/>
                <c:pt idx="0">
                  <c:v>CY2019</c:v>
                </c:pt>
                <c:pt idx="1">
                  <c:v>CY2020</c:v>
                </c:pt>
                <c:pt idx="2">
                  <c:v>CY2021</c:v>
                </c:pt>
              </c:strCache>
            </c:strRef>
          </c:cat>
          <c:val>
            <c:numRef>
              <c:f>'Our Planet'!$H$21:$J$21</c:f>
              <c:numCache>
                <c:formatCode>General</c:formatCode>
                <c:ptCount val="3"/>
                <c:pt idx="0">
                  <c:v>31.57</c:v>
                </c:pt>
                <c:pt idx="1">
                  <c:v>25.5</c:v>
                </c:pt>
                <c:pt idx="2">
                  <c:v>21.12</c:v>
                </c:pt>
              </c:numCache>
            </c:numRef>
          </c:val>
          <c:extLst>
            <c:ext xmlns:c16="http://schemas.microsoft.com/office/drawing/2014/chart" uri="{C3380CC4-5D6E-409C-BE32-E72D297353CC}">
              <c16:uniqueId val="{00000000-CDE1-45FE-A442-A2F3C8EBCA11}"/>
            </c:ext>
          </c:extLst>
        </c:ser>
        <c:dLbls>
          <c:showLegendKey val="0"/>
          <c:showVal val="0"/>
          <c:showCatName val="0"/>
          <c:showSerName val="0"/>
          <c:showPercent val="0"/>
          <c:showBubbleSize val="0"/>
        </c:dLbls>
        <c:gapWidth val="100"/>
        <c:overlap val="-27"/>
        <c:axId val="1491920944"/>
        <c:axId val="1783392240"/>
      </c:barChart>
      <c:catAx>
        <c:axId val="149192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54959"/>
                </a:solidFill>
                <a:latin typeface="+mn-lt"/>
                <a:ea typeface="+mn-ea"/>
                <a:cs typeface="+mn-cs"/>
              </a:defRPr>
            </a:pPr>
            <a:endParaRPr lang="en-US"/>
          </a:p>
        </c:txPr>
        <c:crossAx val="1783392240"/>
        <c:crosses val="autoZero"/>
        <c:auto val="1"/>
        <c:lblAlgn val="ctr"/>
        <c:lblOffset val="100"/>
        <c:noMultiLvlLbl val="0"/>
      </c:catAx>
      <c:valAx>
        <c:axId val="1783392240"/>
        <c:scaling>
          <c:orientation val="minMax"/>
        </c:scaling>
        <c:delete val="1"/>
        <c:axPos val="l"/>
        <c:numFmt formatCode="General" sourceLinked="1"/>
        <c:majorTickMark val="none"/>
        <c:minorTickMark val="none"/>
        <c:tickLblPos val="nextTo"/>
        <c:crossAx val="1491920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r>
              <a:rPr lang="en-GB" sz="1100" b="1">
                <a:solidFill>
                  <a:srgbClr val="054959"/>
                </a:solidFill>
              </a:rPr>
              <a:t>LTI</a:t>
            </a:r>
            <a:r>
              <a:rPr lang="en-GB" sz="1100" b="1" baseline="0">
                <a:solidFill>
                  <a:srgbClr val="054959"/>
                </a:solidFill>
              </a:rPr>
              <a:t> Frequency Rate</a:t>
            </a:r>
          </a:p>
          <a:p>
            <a:pPr>
              <a:defRPr sz="1100" b="1">
                <a:solidFill>
                  <a:srgbClr val="054959"/>
                </a:solidFill>
              </a:defRPr>
            </a:pPr>
            <a:r>
              <a:rPr lang="en-GB" sz="1100" b="1" baseline="0">
                <a:solidFill>
                  <a:srgbClr val="054959"/>
                </a:solidFill>
              </a:rPr>
              <a:t>(number)</a:t>
            </a:r>
            <a:endParaRPr lang="en-GB" sz="1100" b="1">
              <a:solidFill>
                <a:srgbClr val="054959"/>
              </a:solidFill>
            </a:endParaRPr>
          </a:p>
        </c:rich>
      </c:tx>
      <c:layout>
        <c:manualLayout>
          <c:xMode val="edge"/>
          <c:yMode val="edge"/>
          <c:x val="0.24884914529914529"/>
          <c:y val="3.429783950617283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endParaRPr lang="en-US"/>
        </a:p>
      </c:txPr>
    </c:title>
    <c:autoTitleDeleted val="0"/>
    <c:plotArea>
      <c:layout>
        <c:manualLayout>
          <c:layoutTarget val="inner"/>
          <c:xMode val="edge"/>
          <c:yMode val="edge"/>
          <c:x val="5.9700854700854698E-2"/>
          <c:y val="0.25199112654320988"/>
          <c:w val="0.88059829059829065"/>
          <c:h val="0.63434452160493815"/>
        </c:manualLayout>
      </c:layout>
      <c:barChart>
        <c:barDir val="col"/>
        <c:grouping val="clustered"/>
        <c:varyColors val="0"/>
        <c:ser>
          <c:idx val="0"/>
          <c:order val="0"/>
          <c:spPr>
            <a:solidFill>
              <a:srgbClr val="EA61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'Our People'!$D$5:$G$5</c:f>
              <c:strCache>
                <c:ptCount val="4"/>
                <c:pt idx="0">
                  <c:v>FY2019</c:v>
                </c:pt>
                <c:pt idx="1">
                  <c:v>FY2020</c:v>
                </c:pt>
                <c:pt idx="2">
                  <c:v>FY2021</c:v>
                </c:pt>
                <c:pt idx="3">
                  <c:v>FY2022</c:v>
                </c:pt>
              </c:strCache>
            </c:strRef>
          </c:cat>
          <c:val>
            <c:numRef>
              <c:f>'Our People'!$D$8:$G$8</c:f>
              <c:numCache>
                <c:formatCode>_(* #,##0.00_);_(* \(#,##0.00\);_(* "-"??_);_(@_)</c:formatCode>
                <c:ptCount val="4"/>
                <c:pt idx="0">
                  <c:v>0.13</c:v>
                </c:pt>
                <c:pt idx="1">
                  <c:v>0.22</c:v>
                </c:pt>
                <c:pt idx="2">
                  <c:v>0.19</c:v>
                </c:pt>
                <c:pt idx="3">
                  <c:v>0.23</c:v>
                </c:pt>
              </c:numCache>
            </c:numRef>
          </c:val>
          <c:extLst>
            <c:ext xmlns:c16="http://schemas.microsoft.com/office/drawing/2014/chart" uri="{C3380CC4-5D6E-409C-BE32-E72D297353CC}">
              <c16:uniqueId val="{00000000-269F-4B00-82C4-E5DBEC5C5547}"/>
            </c:ext>
          </c:extLst>
        </c:ser>
        <c:dLbls>
          <c:showLegendKey val="0"/>
          <c:showVal val="0"/>
          <c:showCatName val="0"/>
          <c:showSerName val="0"/>
          <c:showPercent val="0"/>
          <c:showBubbleSize val="0"/>
        </c:dLbls>
        <c:gapWidth val="100"/>
        <c:overlap val="-27"/>
        <c:axId val="1974688512"/>
        <c:axId val="1974682272"/>
      </c:barChart>
      <c:catAx>
        <c:axId val="1974688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54959"/>
                </a:solidFill>
                <a:latin typeface="+mn-lt"/>
                <a:ea typeface="+mn-ea"/>
                <a:cs typeface="+mn-cs"/>
              </a:defRPr>
            </a:pPr>
            <a:endParaRPr lang="en-US"/>
          </a:p>
        </c:txPr>
        <c:crossAx val="1974682272"/>
        <c:crosses val="autoZero"/>
        <c:auto val="1"/>
        <c:lblAlgn val="ctr"/>
        <c:lblOffset val="100"/>
        <c:noMultiLvlLbl val="0"/>
      </c:catAx>
      <c:valAx>
        <c:axId val="1974682272"/>
        <c:scaling>
          <c:orientation val="minMax"/>
        </c:scaling>
        <c:delete val="1"/>
        <c:axPos val="l"/>
        <c:numFmt formatCode="_(* #,##0.00_);_(* \(#,##0.00\);_(* &quot;-&quot;??_);_(@_)" sourceLinked="1"/>
        <c:majorTickMark val="none"/>
        <c:minorTickMark val="none"/>
        <c:tickLblPos val="nextTo"/>
        <c:crossAx val="1974688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r>
              <a:rPr lang="en-GB" sz="1100" b="1">
                <a:solidFill>
                  <a:srgbClr val="054959"/>
                </a:solidFill>
              </a:rPr>
              <a:t>Gender</a:t>
            </a:r>
            <a:r>
              <a:rPr lang="en-GB" sz="1100" b="1" baseline="0">
                <a:solidFill>
                  <a:srgbClr val="054959"/>
                </a:solidFill>
              </a:rPr>
              <a:t> Diversity</a:t>
            </a:r>
          </a:p>
          <a:p>
            <a:pPr>
              <a:defRPr sz="1100" b="1">
                <a:solidFill>
                  <a:srgbClr val="054959"/>
                </a:solidFill>
              </a:defRPr>
            </a:pPr>
            <a:r>
              <a:rPr lang="en-GB" sz="1100" b="1" baseline="0">
                <a:solidFill>
                  <a:srgbClr val="054959"/>
                </a:solidFill>
              </a:rPr>
              <a:t>(female percentage)</a:t>
            </a:r>
            <a:endParaRPr lang="en-GB" sz="1100" b="1">
              <a:solidFill>
                <a:srgbClr val="054959"/>
              </a:solidFill>
            </a:endParaRPr>
          </a:p>
        </c:rich>
      </c:tx>
      <c:layout>
        <c:manualLayout>
          <c:xMode val="edge"/>
          <c:yMode val="edge"/>
          <c:x val="0.25011236711886548"/>
          <c:y val="2.9866661649694631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endParaRPr lang="en-US"/>
        </a:p>
      </c:txPr>
    </c:title>
    <c:autoTitleDeleted val="0"/>
    <c:plotArea>
      <c:layout>
        <c:manualLayout>
          <c:layoutTarget val="inner"/>
          <c:xMode val="edge"/>
          <c:yMode val="edge"/>
          <c:x val="5.9700854700854698E-2"/>
          <c:y val="0.39618904320987652"/>
          <c:w val="0.88059829059829065"/>
          <c:h val="0.49014660493827161"/>
        </c:manualLayout>
      </c:layout>
      <c:barChart>
        <c:barDir val="col"/>
        <c:grouping val="clustered"/>
        <c:varyColors val="0"/>
        <c:ser>
          <c:idx val="0"/>
          <c:order val="0"/>
          <c:tx>
            <c:v>Operational management</c:v>
          </c:tx>
          <c:spPr>
            <a:solidFill>
              <a:schemeClr val="accent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'Our People'!$F$11:$G$11</c:f>
              <c:strCache>
                <c:ptCount val="2"/>
                <c:pt idx="0">
                  <c:v>FY2021</c:v>
                </c:pt>
                <c:pt idx="1">
                  <c:v>FY2022</c:v>
                </c:pt>
              </c:strCache>
            </c:strRef>
          </c:cat>
          <c:val>
            <c:numRef>
              <c:f>'Our People'!$F$20:$G$20</c:f>
              <c:numCache>
                <c:formatCode>0%</c:formatCode>
                <c:ptCount val="2"/>
                <c:pt idx="0">
                  <c:v>0.18</c:v>
                </c:pt>
                <c:pt idx="1">
                  <c:v>0.36363636363636365</c:v>
                </c:pt>
              </c:numCache>
            </c:numRef>
          </c:val>
          <c:extLst>
            <c:ext xmlns:c16="http://schemas.microsoft.com/office/drawing/2014/chart" uri="{C3380CC4-5D6E-409C-BE32-E72D297353CC}">
              <c16:uniqueId val="{00000000-53E9-4B68-8514-170B160607CC}"/>
            </c:ext>
          </c:extLst>
        </c:ser>
        <c:ser>
          <c:idx val="1"/>
          <c:order val="1"/>
          <c:tx>
            <c:v>Group senior management</c:v>
          </c:tx>
          <c:spPr>
            <a:solidFill>
              <a:srgbClr val="EA61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'Our People'!$F$26:$G$26</c:f>
              <c:numCache>
                <c:formatCode>0%</c:formatCode>
                <c:ptCount val="2"/>
                <c:pt idx="0">
                  <c:v>0.15</c:v>
                </c:pt>
                <c:pt idx="1">
                  <c:v>0.2</c:v>
                </c:pt>
              </c:numCache>
            </c:numRef>
          </c:val>
          <c:extLst>
            <c:ext xmlns:c16="http://schemas.microsoft.com/office/drawing/2014/chart" uri="{C3380CC4-5D6E-409C-BE32-E72D297353CC}">
              <c16:uniqueId val="{00000001-53E9-4B68-8514-170B160607CC}"/>
            </c:ext>
          </c:extLst>
        </c:ser>
        <c:ser>
          <c:idx val="2"/>
          <c:order val="2"/>
          <c:tx>
            <c:strRef>
              <c:f>'Our People'!$B$30</c:f>
              <c:strCache>
                <c:ptCount val="1"/>
                <c:pt idx="0">
                  <c:v>Board of directors</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'Our People'!$F$32:$G$32</c:f>
              <c:numCache>
                <c:formatCode>0%</c:formatCode>
                <c:ptCount val="2"/>
                <c:pt idx="0">
                  <c:v>0.16666666666666666</c:v>
                </c:pt>
                <c:pt idx="1">
                  <c:v>0.2857142857142857</c:v>
                </c:pt>
              </c:numCache>
            </c:numRef>
          </c:val>
          <c:extLst>
            <c:ext xmlns:c16="http://schemas.microsoft.com/office/drawing/2014/chart" uri="{C3380CC4-5D6E-409C-BE32-E72D297353CC}">
              <c16:uniqueId val="{00000002-53E9-4B68-8514-170B160607CC}"/>
            </c:ext>
          </c:extLst>
        </c:ser>
        <c:dLbls>
          <c:showLegendKey val="0"/>
          <c:showVal val="0"/>
          <c:showCatName val="0"/>
          <c:showSerName val="0"/>
          <c:showPercent val="0"/>
          <c:showBubbleSize val="0"/>
        </c:dLbls>
        <c:gapWidth val="100"/>
        <c:overlap val="-27"/>
        <c:axId val="1660650512"/>
        <c:axId val="1660649264"/>
        <c:extLst>
          <c:ext xmlns:c15="http://schemas.microsoft.com/office/drawing/2012/chart" uri="{02D57815-91ED-43cb-92C2-25804820EDAC}">
            <c15:filteredBarSeries>
              <c15:ser>
                <c:idx val="3"/>
                <c:order val="3"/>
                <c:tx>
                  <c:strRef>
                    <c:extLst>
                      <c:ext uri="{02D57815-91ED-43cb-92C2-25804820EDAC}">
                        <c15:formulaRef>
                          <c15:sqref>'Our People'!$B$12</c15:sqref>
                        </c15:formulaRef>
                      </c:ext>
                    </c:extLst>
                    <c:strCache>
                      <c:ptCount val="1"/>
                      <c:pt idx="0">
                        <c:v>Group workforce</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'Our People'!$F$14:$G$14</c15:sqref>
                        </c15:formulaRef>
                      </c:ext>
                    </c:extLst>
                    <c:numCache>
                      <c:formatCode>0%</c:formatCode>
                      <c:ptCount val="2"/>
                      <c:pt idx="0">
                        <c:v>0.48994558788739057</c:v>
                      </c:pt>
                      <c:pt idx="1">
                        <c:v>0.46704871060171921</c:v>
                      </c:pt>
                    </c:numCache>
                  </c:numRef>
                </c:val>
                <c:extLst>
                  <c:ext xmlns:c16="http://schemas.microsoft.com/office/drawing/2014/chart" uri="{C3380CC4-5D6E-409C-BE32-E72D297353CC}">
                    <c16:uniqueId val="{00000003-53E9-4B68-8514-170B160607CC}"/>
                  </c:ext>
                </c:extLst>
              </c15:ser>
            </c15:filteredBarSeries>
          </c:ext>
        </c:extLst>
      </c:barChart>
      <c:catAx>
        <c:axId val="166065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54959"/>
                </a:solidFill>
                <a:latin typeface="+mn-lt"/>
                <a:ea typeface="+mn-ea"/>
                <a:cs typeface="+mn-cs"/>
              </a:defRPr>
            </a:pPr>
            <a:endParaRPr lang="en-US"/>
          </a:p>
        </c:txPr>
        <c:crossAx val="1660649264"/>
        <c:crosses val="autoZero"/>
        <c:auto val="1"/>
        <c:lblAlgn val="ctr"/>
        <c:lblOffset val="100"/>
        <c:noMultiLvlLbl val="0"/>
      </c:catAx>
      <c:valAx>
        <c:axId val="1660649264"/>
        <c:scaling>
          <c:orientation val="minMax"/>
        </c:scaling>
        <c:delete val="1"/>
        <c:axPos val="l"/>
        <c:numFmt formatCode="0%" sourceLinked="1"/>
        <c:majorTickMark val="none"/>
        <c:minorTickMark val="none"/>
        <c:tickLblPos val="nextTo"/>
        <c:crossAx val="1660650512"/>
        <c:crosses val="autoZero"/>
        <c:crossBetween val="between"/>
      </c:valAx>
      <c:spPr>
        <a:noFill/>
        <a:ln>
          <a:noFill/>
        </a:ln>
        <a:effectLst/>
      </c:spPr>
    </c:plotArea>
    <c:legend>
      <c:legendPos val="t"/>
      <c:layout>
        <c:manualLayout>
          <c:xMode val="edge"/>
          <c:yMode val="edge"/>
          <c:x val="0"/>
          <c:y val="0.18550231481481483"/>
          <c:w val="1"/>
          <c:h val="0.1282214506172839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r>
              <a:rPr lang="en-GB" sz="1100" b="1">
                <a:solidFill>
                  <a:srgbClr val="054959"/>
                </a:solidFill>
              </a:rPr>
              <a:t>ISO</a:t>
            </a:r>
            <a:r>
              <a:rPr lang="en-GB" sz="1100" b="1" baseline="0">
                <a:solidFill>
                  <a:srgbClr val="054959"/>
                </a:solidFill>
              </a:rPr>
              <a:t> 45001 Accreditation </a:t>
            </a:r>
          </a:p>
          <a:p>
            <a:pPr>
              <a:defRPr sz="1100" b="1">
                <a:solidFill>
                  <a:srgbClr val="054959"/>
                </a:solidFill>
              </a:defRPr>
            </a:pPr>
            <a:r>
              <a:rPr lang="en-GB" sz="1100" b="1" baseline="0">
                <a:solidFill>
                  <a:srgbClr val="054959"/>
                </a:solidFill>
              </a:rPr>
              <a:t>(% of employees)</a:t>
            </a:r>
            <a:endParaRPr lang="en-GB" sz="1100" b="1">
              <a:solidFill>
                <a:srgbClr val="054959"/>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endParaRPr lang="en-US"/>
        </a:p>
      </c:txPr>
    </c:title>
    <c:autoTitleDeleted val="0"/>
    <c:plotArea>
      <c:layout/>
      <c:barChart>
        <c:barDir val="col"/>
        <c:grouping val="clustered"/>
        <c:varyColors val="0"/>
        <c:ser>
          <c:idx val="0"/>
          <c:order val="0"/>
          <c:spPr>
            <a:solidFill>
              <a:srgbClr val="EA61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'Our People'!$F$41:$G$41</c:f>
              <c:strCache>
                <c:ptCount val="2"/>
                <c:pt idx="0">
                  <c:v>CY2020</c:v>
                </c:pt>
                <c:pt idx="1">
                  <c:v>CY2021</c:v>
                </c:pt>
              </c:strCache>
            </c:strRef>
          </c:cat>
          <c:val>
            <c:numRef>
              <c:f>'Our People'!$F$43:$G$43</c:f>
              <c:numCache>
                <c:formatCode>0</c:formatCode>
                <c:ptCount val="2"/>
                <c:pt idx="0">
                  <c:v>6</c:v>
                </c:pt>
                <c:pt idx="1">
                  <c:v>5</c:v>
                </c:pt>
              </c:numCache>
            </c:numRef>
          </c:val>
          <c:extLst>
            <c:ext xmlns:c16="http://schemas.microsoft.com/office/drawing/2014/chart" uri="{C3380CC4-5D6E-409C-BE32-E72D297353CC}">
              <c16:uniqueId val="{00000000-135E-4196-AFCA-D1845C6A7F53}"/>
            </c:ext>
          </c:extLst>
        </c:ser>
        <c:dLbls>
          <c:showLegendKey val="0"/>
          <c:showVal val="0"/>
          <c:showCatName val="0"/>
          <c:showSerName val="0"/>
          <c:showPercent val="0"/>
          <c:showBubbleSize val="0"/>
        </c:dLbls>
        <c:gapWidth val="100"/>
        <c:overlap val="-27"/>
        <c:axId val="272221599"/>
        <c:axId val="272218687"/>
      </c:barChart>
      <c:catAx>
        <c:axId val="272221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54959"/>
                </a:solidFill>
                <a:latin typeface="+mn-lt"/>
                <a:ea typeface="+mn-ea"/>
                <a:cs typeface="+mn-cs"/>
              </a:defRPr>
            </a:pPr>
            <a:endParaRPr lang="en-US"/>
          </a:p>
        </c:txPr>
        <c:crossAx val="272218687"/>
        <c:crosses val="autoZero"/>
        <c:auto val="1"/>
        <c:lblAlgn val="ctr"/>
        <c:lblOffset val="100"/>
        <c:noMultiLvlLbl val="0"/>
      </c:catAx>
      <c:valAx>
        <c:axId val="272218687"/>
        <c:scaling>
          <c:orientation val="minMax"/>
          <c:max val="8"/>
        </c:scaling>
        <c:delete val="0"/>
        <c:axPos val="l"/>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2215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r>
              <a:rPr lang="en-GB" sz="1100" b="1" baseline="0">
                <a:solidFill>
                  <a:srgbClr val="054959"/>
                </a:solidFill>
              </a:rPr>
              <a:t>UN SDGs Aligned Activities</a:t>
            </a:r>
          </a:p>
          <a:p>
            <a:pPr>
              <a:defRPr sz="1100" b="1">
                <a:solidFill>
                  <a:srgbClr val="054959"/>
                </a:solidFill>
              </a:defRPr>
            </a:pPr>
            <a:r>
              <a:rPr lang="en-GB" sz="1100" b="1" baseline="0">
                <a:solidFill>
                  <a:srgbClr val="054959"/>
                </a:solidFill>
              </a:rPr>
              <a:t>(% of revenue)</a:t>
            </a:r>
            <a:endParaRPr lang="en-GB" sz="1100" b="1">
              <a:solidFill>
                <a:srgbClr val="054959"/>
              </a:solidFill>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endParaRPr lang="en-US"/>
        </a:p>
      </c:txPr>
    </c:title>
    <c:autoTitleDeleted val="0"/>
    <c:plotArea>
      <c:layout/>
      <c:barChart>
        <c:barDir val="col"/>
        <c:grouping val="clustered"/>
        <c:varyColors val="0"/>
        <c:ser>
          <c:idx val="0"/>
          <c:order val="0"/>
          <c:spPr>
            <a:solidFill>
              <a:srgbClr val="EA61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'Our People'!$D$5:$G$5</c:f>
              <c:strCache>
                <c:ptCount val="4"/>
                <c:pt idx="0">
                  <c:v>FY2019</c:v>
                </c:pt>
                <c:pt idx="1">
                  <c:v>FY2020</c:v>
                </c:pt>
                <c:pt idx="2">
                  <c:v>FY2021</c:v>
                </c:pt>
                <c:pt idx="3">
                  <c:v>FY2022</c:v>
                </c:pt>
              </c:strCache>
            </c:strRef>
          </c:cat>
          <c:val>
            <c:numRef>
              <c:f>'Our Products'!$D$6:$G$6</c:f>
              <c:numCache>
                <c:formatCode>0</c:formatCode>
                <c:ptCount val="4"/>
                <c:pt idx="0">
                  <c:v>66</c:v>
                </c:pt>
                <c:pt idx="1">
                  <c:v>68</c:v>
                </c:pt>
                <c:pt idx="2">
                  <c:v>70</c:v>
                </c:pt>
                <c:pt idx="3">
                  <c:v>76</c:v>
                </c:pt>
              </c:numCache>
            </c:numRef>
          </c:val>
          <c:extLst>
            <c:ext xmlns:c16="http://schemas.microsoft.com/office/drawing/2014/chart" uri="{C3380CC4-5D6E-409C-BE32-E72D297353CC}">
              <c16:uniqueId val="{00000000-C80B-43FD-82F3-F0905EAE35BA}"/>
            </c:ext>
          </c:extLst>
        </c:ser>
        <c:dLbls>
          <c:showLegendKey val="0"/>
          <c:showVal val="0"/>
          <c:showCatName val="0"/>
          <c:showSerName val="0"/>
          <c:showPercent val="0"/>
          <c:showBubbleSize val="0"/>
        </c:dLbls>
        <c:gapWidth val="100"/>
        <c:overlap val="-27"/>
        <c:axId val="272217439"/>
        <c:axId val="272194143"/>
      </c:barChart>
      <c:catAx>
        <c:axId val="272217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54959"/>
                </a:solidFill>
                <a:latin typeface="+mn-lt"/>
                <a:ea typeface="+mn-ea"/>
                <a:cs typeface="+mn-cs"/>
              </a:defRPr>
            </a:pPr>
            <a:endParaRPr lang="en-US"/>
          </a:p>
        </c:txPr>
        <c:crossAx val="272194143"/>
        <c:crosses val="autoZero"/>
        <c:auto val="1"/>
        <c:lblAlgn val="ctr"/>
        <c:lblOffset val="100"/>
        <c:noMultiLvlLbl val="0"/>
      </c:catAx>
      <c:valAx>
        <c:axId val="272194143"/>
        <c:scaling>
          <c:orientation val="minMax"/>
        </c:scaling>
        <c:delete val="1"/>
        <c:axPos val="l"/>
        <c:numFmt formatCode="0" sourceLinked="1"/>
        <c:majorTickMark val="none"/>
        <c:minorTickMark val="none"/>
        <c:tickLblPos val="nextTo"/>
        <c:crossAx val="2722174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r>
              <a:rPr lang="en-GB" sz="1100" b="1">
                <a:solidFill>
                  <a:srgbClr val="054959"/>
                </a:solidFill>
              </a:rPr>
              <a:t>ISO 9001 Accreditation </a:t>
            </a:r>
          </a:p>
          <a:p>
            <a:pPr>
              <a:defRPr sz="1100" b="1">
                <a:solidFill>
                  <a:srgbClr val="054959"/>
                </a:solidFill>
              </a:defRPr>
            </a:pPr>
            <a:r>
              <a:rPr lang="en-GB" sz="1100" b="1">
                <a:solidFill>
                  <a:srgbClr val="054959"/>
                </a:solidFill>
              </a:rPr>
              <a:t>(% of revenue)</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054959"/>
              </a:solidFill>
              <a:latin typeface="+mn-lt"/>
              <a:ea typeface="+mn-ea"/>
              <a:cs typeface="+mn-cs"/>
            </a:defRPr>
          </a:pPr>
          <a:endParaRPr lang="en-US"/>
        </a:p>
      </c:txPr>
    </c:title>
    <c:autoTitleDeleted val="0"/>
    <c:plotArea>
      <c:layout>
        <c:manualLayout>
          <c:layoutTarget val="inner"/>
          <c:xMode val="edge"/>
          <c:yMode val="edge"/>
          <c:x val="3.0555555555555555E-2"/>
          <c:y val="0.29035038242170103"/>
          <c:w val="0.93888888888888888"/>
          <c:h val="0.60225022384344984"/>
        </c:manualLayout>
      </c:layout>
      <c:barChart>
        <c:barDir val="col"/>
        <c:grouping val="clustered"/>
        <c:varyColors val="0"/>
        <c:ser>
          <c:idx val="0"/>
          <c:order val="0"/>
          <c:spPr>
            <a:solidFill>
              <a:srgbClr val="EA61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54959"/>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'Our Products'!$F$10:$G$10</c:f>
              <c:strCache>
                <c:ptCount val="2"/>
                <c:pt idx="0">
                  <c:v>CY2020</c:v>
                </c:pt>
                <c:pt idx="1">
                  <c:v>CY2021</c:v>
                </c:pt>
              </c:strCache>
            </c:strRef>
          </c:cat>
          <c:val>
            <c:numRef>
              <c:f>'Our Products'!$F$11:$G$11</c:f>
              <c:numCache>
                <c:formatCode>General</c:formatCode>
                <c:ptCount val="2"/>
                <c:pt idx="0">
                  <c:v>88</c:v>
                </c:pt>
                <c:pt idx="1">
                  <c:v>95</c:v>
                </c:pt>
              </c:numCache>
            </c:numRef>
          </c:val>
          <c:extLst>
            <c:ext xmlns:c16="http://schemas.microsoft.com/office/drawing/2014/chart" uri="{C3380CC4-5D6E-409C-BE32-E72D297353CC}">
              <c16:uniqueId val="{00000000-751E-4E3D-9F71-B141C6650C23}"/>
            </c:ext>
          </c:extLst>
        </c:ser>
        <c:dLbls>
          <c:showLegendKey val="0"/>
          <c:showVal val="0"/>
          <c:showCatName val="0"/>
          <c:showSerName val="0"/>
          <c:showPercent val="0"/>
          <c:showBubbleSize val="0"/>
        </c:dLbls>
        <c:gapWidth val="100"/>
        <c:overlap val="-27"/>
        <c:axId val="272197055"/>
        <c:axId val="272198719"/>
      </c:barChart>
      <c:catAx>
        <c:axId val="272197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54959"/>
                </a:solidFill>
                <a:latin typeface="+mn-lt"/>
                <a:ea typeface="+mn-ea"/>
                <a:cs typeface="+mn-cs"/>
              </a:defRPr>
            </a:pPr>
            <a:endParaRPr lang="en-US"/>
          </a:p>
        </c:txPr>
        <c:crossAx val="272198719"/>
        <c:crosses val="autoZero"/>
        <c:auto val="1"/>
        <c:lblAlgn val="ctr"/>
        <c:lblOffset val="100"/>
        <c:noMultiLvlLbl val="0"/>
      </c:catAx>
      <c:valAx>
        <c:axId val="272198719"/>
        <c:scaling>
          <c:orientation val="minMax"/>
          <c:min val="0"/>
        </c:scaling>
        <c:delete val="1"/>
        <c:axPos val="l"/>
        <c:numFmt formatCode="General" sourceLinked="1"/>
        <c:majorTickMark val="none"/>
        <c:minorTickMark val="none"/>
        <c:tickLblPos val="nextTo"/>
        <c:crossAx val="272197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123825</xdr:rowOff>
    </xdr:from>
    <xdr:to>
      <xdr:col>3</xdr:col>
      <xdr:colOff>219075</xdr:colOff>
      <xdr:row>2</xdr:row>
      <xdr:rowOff>112458</xdr:rowOff>
    </xdr:to>
    <xdr:pic>
      <xdr:nvPicPr>
        <xdr:cNvPr id="2" name="Picture 1">
          <a:extLst>
            <a:ext uri="{FF2B5EF4-FFF2-40B4-BE49-F238E27FC236}">
              <a16:creationId xmlns:a16="http://schemas.microsoft.com/office/drawing/2014/main" id="{41273457-BF07-4C6F-9846-AF5E6113AC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5" y="123825"/>
          <a:ext cx="1400175" cy="369633"/>
        </a:xfrm>
        <a:prstGeom prst="rect">
          <a:avLst/>
        </a:prstGeom>
      </xdr:spPr>
    </xdr:pic>
    <xdr:clientData/>
  </xdr:twoCellAnchor>
  <xdr:twoCellAnchor>
    <xdr:from>
      <xdr:col>3</xdr:col>
      <xdr:colOff>514350</xdr:colOff>
      <xdr:row>1</xdr:row>
      <xdr:rowOff>1</xdr:rowOff>
    </xdr:from>
    <xdr:to>
      <xdr:col>11</xdr:col>
      <xdr:colOff>390525</xdr:colOff>
      <xdr:row>2</xdr:row>
      <xdr:rowOff>171451</xdr:rowOff>
    </xdr:to>
    <xdr:sp macro="" textlink="">
      <xdr:nvSpPr>
        <xdr:cNvPr id="3" name="TextBox 2">
          <a:extLst>
            <a:ext uri="{FF2B5EF4-FFF2-40B4-BE49-F238E27FC236}">
              <a16:creationId xmlns:a16="http://schemas.microsoft.com/office/drawing/2014/main" id="{879D37EB-42D4-6A2B-9E8A-45BE00BAA437}"/>
            </a:ext>
          </a:extLst>
        </xdr:cNvPr>
        <xdr:cNvSpPr txBox="1"/>
      </xdr:nvSpPr>
      <xdr:spPr>
        <a:xfrm>
          <a:off x="1924050" y="190501"/>
          <a:ext cx="4752975"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rgbClr val="054959"/>
              </a:solidFill>
              <a:latin typeface="Montserrat" panose="00000500000000000000" pitchFamily="2" charset="0"/>
            </a:rPr>
            <a:t>SUSTAINABILITY</a:t>
          </a:r>
          <a:r>
            <a:rPr lang="en-GB" sz="1800" b="1" baseline="0">
              <a:solidFill>
                <a:srgbClr val="054959"/>
              </a:solidFill>
              <a:latin typeface="Montserrat" panose="00000500000000000000" pitchFamily="2" charset="0"/>
            </a:rPr>
            <a:t> KEY METRICS</a:t>
          </a:r>
          <a:endParaRPr lang="en-GB" sz="1800" b="1">
            <a:solidFill>
              <a:srgbClr val="054959"/>
            </a:solidFill>
            <a:latin typeface="Montserrat" panose="00000500000000000000" pitchFamily="2" charset="0"/>
          </a:endParaRPr>
        </a:p>
      </xdr:txBody>
    </xdr:sp>
    <xdr:clientData/>
  </xdr:twoCellAnchor>
  <xdr:twoCellAnchor>
    <xdr:from>
      <xdr:col>1</xdr:col>
      <xdr:colOff>19050</xdr:colOff>
      <xdr:row>5</xdr:row>
      <xdr:rowOff>123825</xdr:rowOff>
    </xdr:from>
    <xdr:to>
      <xdr:col>4</xdr:col>
      <xdr:colOff>530250</xdr:colOff>
      <xdr:row>19</xdr:row>
      <xdr:rowOff>48825</xdr:rowOff>
    </xdr:to>
    <xdr:graphicFrame macro="">
      <xdr:nvGraphicFramePr>
        <xdr:cNvPr id="4" name="Chart 3">
          <a:extLst>
            <a:ext uri="{FF2B5EF4-FFF2-40B4-BE49-F238E27FC236}">
              <a16:creationId xmlns:a16="http://schemas.microsoft.com/office/drawing/2014/main" id="{96EBF2D1-A3E6-3CB5-A8F2-6268E52E5B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71436</xdr:colOff>
      <xdr:row>5</xdr:row>
      <xdr:rowOff>114300</xdr:rowOff>
    </xdr:from>
    <xdr:to>
      <xdr:col>12</xdr:col>
      <xdr:colOff>582636</xdr:colOff>
      <xdr:row>19</xdr:row>
      <xdr:rowOff>39300</xdr:rowOff>
    </xdr:to>
    <xdr:graphicFrame macro="">
      <xdr:nvGraphicFramePr>
        <xdr:cNvPr id="5" name="Chart 4">
          <a:extLst>
            <a:ext uri="{FF2B5EF4-FFF2-40B4-BE49-F238E27FC236}">
              <a16:creationId xmlns:a16="http://schemas.microsoft.com/office/drawing/2014/main" id="{02117D3F-AE17-2D0E-68B1-F297CCF24C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52387</xdr:colOff>
      <xdr:row>5</xdr:row>
      <xdr:rowOff>119061</xdr:rowOff>
    </xdr:from>
    <xdr:to>
      <xdr:col>8</xdr:col>
      <xdr:colOff>563587</xdr:colOff>
      <xdr:row>19</xdr:row>
      <xdr:rowOff>44061</xdr:rowOff>
    </xdr:to>
    <xdr:graphicFrame macro="">
      <xdr:nvGraphicFramePr>
        <xdr:cNvPr id="6" name="Chart 5">
          <a:extLst>
            <a:ext uri="{FF2B5EF4-FFF2-40B4-BE49-F238E27FC236}">
              <a16:creationId xmlns:a16="http://schemas.microsoft.com/office/drawing/2014/main" id="{89FBA055-F3C1-D08A-8CDC-DE0A9D46E9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23812</xdr:colOff>
      <xdr:row>21</xdr:row>
      <xdr:rowOff>114300</xdr:rowOff>
    </xdr:from>
    <xdr:to>
      <xdr:col>4</xdr:col>
      <xdr:colOff>535012</xdr:colOff>
      <xdr:row>35</xdr:row>
      <xdr:rowOff>39300</xdr:rowOff>
    </xdr:to>
    <xdr:graphicFrame macro="">
      <xdr:nvGraphicFramePr>
        <xdr:cNvPr id="7" name="Chart 6">
          <a:extLst>
            <a:ext uri="{FF2B5EF4-FFF2-40B4-BE49-F238E27FC236}">
              <a16:creationId xmlns:a16="http://schemas.microsoft.com/office/drawing/2014/main" id="{F32A3F75-33F3-50AB-68FD-43E0CB569E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38954</xdr:colOff>
      <xdr:row>21</xdr:row>
      <xdr:rowOff>125166</xdr:rowOff>
    </xdr:from>
    <xdr:to>
      <xdr:col>8</xdr:col>
      <xdr:colOff>553330</xdr:colOff>
      <xdr:row>35</xdr:row>
      <xdr:rowOff>50166</xdr:rowOff>
    </xdr:to>
    <xdr:graphicFrame macro="">
      <xdr:nvGraphicFramePr>
        <xdr:cNvPr id="8" name="Chart 7">
          <a:extLst>
            <a:ext uri="{FF2B5EF4-FFF2-40B4-BE49-F238E27FC236}">
              <a16:creationId xmlns:a16="http://schemas.microsoft.com/office/drawing/2014/main" id="{AE478BE3-5732-B135-3C87-1D80D21C29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52388</xdr:colOff>
      <xdr:row>21</xdr:row>
      <xdr:rowOff>117841</xdr:rowOff>
    </xdr:from>
    <xdr:to>
      <xdr:col>12</xdr:col>
      <xdr:colOff>563587</xdr:colOff>
      <xdr:row>35</xdr:row>
      <xdr:rowOff>46016</xdr:rowOff>
    </xdr:to>
    <xdr:graphicFrame macro="">
      <xdr:nvGraphicFramePr>
        <xdr:cNvPr id="9" name="Chart 8">
          <a:extLst>
            <a:ext uri="{FF2B5EF4-FFF2-40B4-BE49-F238E27FC236}">
              <a16:creationId xmlns:a16="http://schemas.microsoft.com/office/drawing/2014/main" id="{A8FA9AEB-84B3-AC89-A9F7-0FCAE5589A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26987</xdr:colOff>
      <xdr:row>37</xdr:row>
      <xdr:rowOff>103187</xdr:rowOff>
    </xdr:from>
    <xdr:to>
      <xdr:col>4</xdr:col>
      <xdr:colOff>535012</xdr:colOff>
      <xdr:row>51</xdr:row>
      <xdr:rowOff>28187</xdr:rowOff>
    </xdr:to>
    <xdr:graphicFrame macro="">
      <xdr:nvGraphicFramePr>
        <xdr:cNvPr id="10" name="Chart 9">
          <a:extLst>
            <a:ext uri="{FF2B5EF4-FFF2-40B4-BE49-F238E27FC236}">
              <a16:creationId xmlns:a16="http://schemas.microsoft.com/office/drawing/2014/main" id="{C09B861F-19AE-DEC8-90E1-20B1E54121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52387</xdr:colOff>
      <xdr:row>37</xdr:row>
      <xdr:rowOff>109537</xdr:rowOff>
    </xdr:from>
    <xdr:to>
      <xdr:col>8</xdr:col>
      <xdr:colOff>552450</xdr:colOff>
      <xdr:row>51</xdr:row>
      <xdr:rowOff>38101</xdr:rowOff>
    </xdr:to>
    <xdr:graphicFrame macro="">
      <xdr:nvGraphicFramePr>
        <xdr:cNvPr id="11" name="Chart 10">
          <a:extLst>
            <a:ext uri="{FF2B5EF4-FFF2-40B4-BE49-F238E27FC236}">
              <a16:creationId xmlns:a16="http://schemas.microsoft.com/office/drawing/2014/main" id="{E2816E32-EB0C-8E7E-F563-226DC28D6F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61383</xdr:colOff>
      <xdr:row>0</xdr:row>
      <xdr:rowOff>89895</xdr:rowOff>
    </xdr:from>
    <xdr:to>
      <xdr:col>1</xdr:col>
      <xdr:colOff>1455208</xdr:colOff>
      <xdr:row>2</xdr:row>
      <xdr:rowOff>78528</xdr:rowOff>
    </xdr:to>
    <xdr:pic>
      <xdr:nvPicPr>
        <xdr:cNvPr id="2" name="Picture 1">
          <a:extLst>
            <a:ext uri="{FF2B5EF4-FFF2-40B4-BE49-F238E27FC236}">
              <a16:creationId xmlns:a16="http://schemas.microsoft.com/office/drawing/2014/main" id="{C1F5AEB2-6BEB-49F3-93BD-C3CE470CFA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2466" y="89895"/>
          <a:ext cx="1400175" cy="369633"/>
        </a:xfrm>
        <a:prstGeom prst="rect">
          <a:avLst/>
        </a:prstGeom>
      </xdr:spPr>
    </xdr:pic>
    <xdr:clientData/>
  </xdr:twoCellAnchor>
  <xdr:twoCellAnchor>
    <xdr:from>
      <xdr:col>1</xdr:col>
      <xdr:colOff>1568450</xdr:colOff>
      <xdr:row>0</xdr:row>
      <xdr:rowOff>120650</xdr:rowOff>
    </xdr:from>
    <xdr:to>
      <xdr:col>5</xdr:col>
      <xdr:colOff>771525</xdr:colOff>
      <xdr:row>2</xdr:row>
      <xdr:rowOff>116498</xdr:rowOff>
    </xdr:to>
    <xdr:sp macro="" textlink="">
      <xdr:nvSpPr>
        <xdr:cNvPr id="3" name="TextBox 2">
          <a:extLst>
            <a:ext uri="{FF2B5EF4-FFF2-40B4-BE49-F238E27FC236}">
              <a16:creationId xmlns:a16="http://schemas.microsoft.com/office/drawing/2014/main" id="{E7AC367C-C39A-454B-9BA4-909F41AE0C89}"/>
            </a:ext>
          </a:extLst>
        </xdr:cNvPr>
        <xdr:cNvSpPr txBox="1"/>
      </xdr:nvSpPr>
      <xdr:spPr>
        <a:xfrm>
          <a:off x="1778000" y="120650"/>
          <a:ext cx="5308600" cy="357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rgbClr val="054959"/>
              </a:solidFill>
              <a:latin typeface="Montserrat" panose="00000500000000000000" pitchFamily="2" charset="0"/>
            </a:rPr>
            <a:t>SUSTAINABILITY</a:t>
          </a:r>
          <a:r>
            <a:rPr lang="en-GB" sz="1800" b="1" baseline="0">
              <a:solidFill>
                <a:srgbClr val="054959"/>
              </a:solidFill>
              <a:latin typeface="Montserrat" panose="00000500000000000000" pitchFamily="2" charset="0"/>
            </a:rPr>
            <a:t> PERFORMANCE METRICS</a:t>
          </a:r>
          <a:endParaRPr lang="en-GB" sz="1800" b="1">
            <a:solidFill>
              <a:srgbClr val="054959"/>
            </a:solidFill>
            <a:latin typeface="Montserrat" panose="000005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61383</xdr:colOff>
      <xdr:row>0</xdr:row>
      <xdr:rowOff>89895</xdr:rowOff>
    </xdr:from>
    <xdr:to>
      <xdr:col>1</xdr:col>
      <xdr:colOff>1458383</xdr:colOff>
      <xdr:row>2</xdr:row>
      <xdr:rowOff>78528</xdr:rowOff>
    </xdr:to>
    <xdr:pic>
      <xdr:nvPicPr>
        <xdr:cNvPr id="2" name="Picture 1">
          <a:extLst>
            <a:ext uri="{FF2B5EF4-FFF2-40B4-BE49-F238E27FC236}">
              <a16:creationId xmlns:a16="http://schemas.microsoft.com/office/drawing/2014/main" id="{3114FFEC-2291-4DA0-A6DD-E415CA7E4B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8" y="89895"/>
          <a:ext cx="1400175" cy="369633"/>
        </a:xfrm>
        <a:prstGeom prst="rect">
          <a:avLst/>
        </a:prstGeom>
      </xdr:spPr>
    </xdr:pic>
    <xdr:clientData/>
  </xdr:twoCellAnchor>
  <xdr:twoCellAnchor>
    <xdr:from>
      <xdr:col>1</xdr:col>
      <xdr:colOff>1562100</xdr:colOff>
      <xdr:row>0</xdr:row>
      <xdr:rowOff>161925</xdr:rowOff>
    </xdr:from>
    <xdr:to>
      <xdr:col>5</xdr:col>
      <xdr:colOff>495300</xdr:colOff>
      <xdr:row>2</xdr:row>
      <xdr:rowOff>154598</xdr:rowOff>
    </xdr:to>
    <xdr:sp macro="" textlink="">
      <xdr:nvSpPr>
        <xdr:cNvPr id="4" name="TextBox 3">
          <a:extLst>
            <a:ext uri="{FF2B5EF4-FFF2-40B4-BE49-F238E27FC236}">
              <a16:creationId xmlns:a16="http://schemas.microsoft.com/office/drawing/2014/main" id="{146AFBAE-3484-408C-BA46-8B81184BEC71}"/>
            </a:ext>
          </a:extLst>
        </xdr:cNvPr>
        <xdr:cNvSpPr txBox="1"/>
      </xdr:nvSpPr>
      <xdr:spPr>
        <a:xfrm>
          <a:off x="1771650" y="161925"/>
          <a:ext cx="5305425" cy="354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rgbClr val="054959"/>
              </a:solidFill>
              <a:latin typeface="Montserrat" panose="00000500000000000000" pitchFamily="2" charset="0"/>
            </a:rPr>
            <a:t>SUSTAINABILITY</a:t>
          </a:r>
          <a:r>
            <a:rPr lang="en-GB" sz="1800" b="1" baseline="0">
              <a:solidFill>
                <a:srgbClr val="054959"/>
              </a:solidFill>
              <a:latin typeface="Montserrat" panose="00000500000000000000" pitchFamily="2" charset="0"/>
            </a:rPr>
            <a:t> PERFORMANCE METRICS</a:t>
          </a:r>
          <a:endParaRPr lang="en-GB" sz="1800" b="1">
            <a:solidFill>
              <a:srgbClr val="054959"/>
            </a:solidFill>
            <a:latin typeface="Montserrat" panose="000005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61383</xdr:colOff>
      <xdr:row>0</xdr:row>
      <xdr:rowOff>89895</xdr:rowOff>
    </xdr:from>
    <xdr:to>
      <xdr:col>1</xdr:col>
      <xdr:colOff>1458383</xdr:colOff>
      <xdr:row>2</xdr:row>
      <xdr:rowOff>78528</xdr:rowOff>
    </xdr:to>
    <xdr:pic>
      <xdr:nvPicPr>
        <xdr:cNvPr id="2" name="Picture 1">
          <a:extLst>
            <a:ext uri="{FF2B5EF4-FFF2-40B4-BE49-F238E27FC236}">
              <a16:creationId xmlns:a16="http://schemas.microsoft.com/office/drawing/2014/main" id="{5D44F269-0861-4807-B258-9795E33E97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8" y="89895"/>
          <a:ext cx="1400175" cy="369633"/>
        </a:xfrm>
        <a:prstGeom prst="rect">
          <a:avLst/>
        </a:prstGeom>
      </xdr:spPr>
    </xdr:pic>
    <xdr:clientData/>
  </xdr:twoCellAnchor>
  <xdr:twoCellAnchor>
    <xdr:from>
      <xdr:col>1</xdr:col>
      <xdr:colOff>1506682</xdr:colOff>
      <xdr:row>0</xdr:row>
      <xdr:rowOff>138546</xdr:rowOff>
    </xdr:from>
    <xdr:to>
      <xdr:col>4</xdr:col>
      <xdr:colOff>28864</xdr:colOff>
      <xdr:row>2</xdr:row>
      <xdr:rowOff>129487</xdr:rowOff>
    </xdr:to>
    <xdr:sp macro="" textlink="">
      <xdr:nvSpPr>
        <xdr:cNvPr id="3" name="TextBox 2">
          <a:extLst>
            <a:ext uri="{FF2B5EF4-FFF2-40B4-BE49-F238E27FC236}">
              <a16:creationId xmlns:a16="http://schemas.microsoft.com/office/drawing/2014/main" id="{52CF5AC5-AD97-46EE-A876-C1CC8C322924}"/>
            </a:ext>
          </a:extLst>
        </xdr:cNvPr>
        <xdr:cNvSpPr txBox="1"/>
      </xdr:nvSpPr>
      <xdr:spPr>
        <a:xfrm>
          <a:off x="1714500" y="138546"/>
          <a:ext cx="5302250" cy="354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solidFill>
                <a:srgbClr val="054959"/>
              </a:solidFill>
              <a:latin typeface="Montserrat" panose="00000500000000000000" pitchFamily="2" charset="0"/>
            </a:rPr>
            <a:t>SUSTAINABILITY</a:t>
          </a:r>
          <a:r>
            <a:rPr lang="en-GB" sz="1800" b="1" baseline="0">
              <a:solidFill>
                <a:srgbClr val="054959"/>
              </a:solidFill>
              <a:latin typeface="Montserrat" panose="00000500000000000000" pitchFamily="2" charset="0"/>
            </a:rPr>
            <a:t> PERFORMANCE METRICS</a:t>
          </a:r>
          <a:endParaRPr lang="en-GB" sz="1800" b="1">
            <a:solidFill>
              <a:srgbClr val="054959"/>
            </a:solidFill>
            <a:latin typeface="Montserrat" panose="000005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3B4D-68C1-4E62-9B7B-0C80424AF9DC}">
  <sheetPr>
    <pageSetUpPr fitToPage="1"/>
  </sheetPr>
  <dimension ref="B5:M37"/>
  <sheetViews>
    <sheetView zoomScale="130" zoomScaleNormal="130" zoomScaleSheetLayoutView="140" workbookViewId="0">
      <selection activeCell="K43" sqref="K43"/>
    </sheetView>
  </sheetViews>
  <sheetFormatPr defaultColWidth="9.1796875" defaultRowHeight="14.5" x14ac:dyDescent="0.35"/>
  <cols>
    <col min="1" max="1" width="7.81640625" style="3" customWidth="1"/>
    <col min="2" max="16384" width="9.1796875" style="3"/>
  </cols>
  <sheetData>
    <row r="5" spans="2:13" ht="21" customHeight="1" x14ac:dyDescent="0.35">
      <c r="B5" s="44" t="s">
        <v>76</v>
      </c>
      <c r="C5" s="44"/>
      <c r="D5" s="44"/>
      <c r="E5" s="44"/>
      <c r="F5" s="44"/>
      <c r="G5" s="44"/>
      <c r="H5" s="44"/>
      <c r="I5" s="44"/>
      <c r="J5" s="44"/>
      <c r="K5" s="44"/>
      <c r="L5" s="44"/>
      <c r="M5" s="44"/>
    </row>
    <row r="21" spans="2:13" ht="21.75" customHeight="1" x14ac:dyDescent="0.35">
      <c r="B21" s="44" t="s">
        <v>77</v>
      </c>
      <c r="C21" s="44"/>
      <c r="D21" s="44"/>
      <c r="E21" s="44"/>
      <c r="F21" s="44"/>
      <c r="G21" s="44"/>
      <c r="H21" s="44"/>
      <c r="I21" s="44"/>
      <c r="J21" s="44"/>
      <c r="K21" s="44"/>
      <c r="L21" s="44"/>
      <c r="M21" s="44"/>
    </row>
    <row r="37" spans="2:13" ht="21.75" customHeight="1" x14ac:dyDescent="0.35">
      <c r="B37" s="44" t="s">
        <v>78</v>
      </c>
      <c r="C37" s="44"/>
      <c r="D37" s="44"/>
      <c r="E37" s="44"/>
      <c r="F37" s="44"/>
      <c r="G37" s="44"/>
      <c r="H37" s="44"/>
      <c r="I37" s="44"/>
      <c r="J37" s="44"/>
      <c r="K37" s="44"/>
      <c r="L37" s="44"/>
      <c r="M37" s="44"/>
    </row>
  </sheetData>
  <mergeCells count="3">
    <mergeCell ref="B5:M5"/>
    <mergeCell ref="B21:M21"/>
    <mergeCell ref="B37:M37"/>
  </mergeCells>
  <hyperlinks>
    <hyperlink ref="B5:M5" location="'Our Planet'!A1" display="OUR PLANET" xr:uid="{68516B12-624A-4114-B094-D4369806307B}"/>
    <hyperlink ref="B21:M21" location="'Our People'!A1" display="OUR PEOPLE" xr:uid="{8741BED2-0605-492A-BF59-A418D4EA6F5D}"/>
    <hyperlink ref="B37:M37" location="'Our Products'!A1" display="OUR PRODUCTS" xr:uid="{FB1951D0-763C-4E72-9AFA-1D5ED3D7DDD1}"/>
  </hyperlinks>
  <pageMargins left="0.7" right="0.7" top="0.75" bottom="0.75" header="0.3" footer="0.3"/>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45B8-78FA-4C04-B705-1CB898DC518A}">
  <sheetPr>
    <pageSetUpPr fitToPage="1"/>
  </sheetPr>
  <dimension ref="B4:J41"/>
  <sheetViews>
    <sheetView view="pageBreakPreview" zoomScaleNormal="100" zoomScaleSheetLayoutView="100" workbookViewId="0">
      <selection activeCell="M8" sqref="M8"/>
    </sheetView>
  </sheetViews>
  <sheetFormatPr defaultColWidth="9.1796875" defaultRowHeight="14.5" x14ac:dyDescent="0.35"/>
  <cols>
    <col min="1" max="1" width="3" style="3" customWidth="1"/>
    <col min="2" max="2" width="35.54296875" style="3" customWidth="1"/>
    <col min="3" max="3" width="24.1796875" style="3" customWidth="1"/>
    <col min="4" max="4" width="13.453125" style="3" customWidth="1"/>
    <col min="5" max="5" width="14.1796875" style="3" customWidth="1"/>
    <col min="6" max="6" width="12.7265625" style="3" customWidth="1"/>
    <col min="7" max="7" width="2.54296875" style="3" customWidth="1"/>
    <col min="8" max="8" width="12.453125" style="3" customWidth="1"/>
    <col min="9" max="9" width="15.1796875" style="3" customWidth="1"/>
    <col min="10" max="10" width="13" style="3" customWidth="1"/>
    <col min="11" max="16384" width="9.1796875" style="3"/>
  </cols>
  <sheetData>
    <row r="4" spans="2:10" ht="18.5" x14ac:dyDescent="0.45">
      <c r="B4" s="1" t="s">
        <v>33</v>
      </c>
      <c r="C4" s="1"/>
      <c r="D4" s="46"/>
      <c r="E4" s="46"/>
      <c r="F4" s="46"/>
      <c r="G4" s="1"/>
      <c r="H4" s="46"/>
      <c r="I4" s="46"/>
      <c r="J4" s="46"/>
    </row>
    <row r="5" spans="2:10" ht="18" thickBot="1" x14ac:dyDescent="0.4">
      <c r="B5" s="19" t="s">
        <v>10</v>
      </c>
      <c r="C5" s="19" t="s">
        <v>31</v>
      </c>
      <c r="D5" s="48" t="s">
        <v>79</v>
      </c>
      <c r="E5" s="48"/>
      <c r="F5" s="48"/>
      <c r="G5" s="42"/>
      <c r="H5" s="48" t="s">
        <v>80</v>
      </c>
      <c r="I5" s="48"/>
      <c r="J5" s="48"/>
    </row>
    <row r="6" spans="2:10" ht="16.5" x14ac:dyDescent="0.35">
      <c r="B6" s="4" t="s">
        <v>3</v>
      </c>
      <c r="D6" s="5" t="s">
        <v>0</v>
      </c>
      <c r="E6" s="5" t="s">
        <v>1</v>
      </c>
      <c r="F6" s="5" t="s">
        <v>2</v>
      </c>
      <c r="G6" s="5"/>
      <c r="H6" s="5" t="s">
        <v>0</v>
      </c>
      <c r="I6" s="5" t="s">
        <v>1</v>
      </c>
      <c r="J6" s="5" t="s">
        <v>25</v>
      </c>
    </row>
    <row r="7" spans="2:10" ht="16.5" x14ac:dyDescent="0.45">
      <c r="B7" s="3" t="s">
        <v>4</v>
      </c>
      <c r="C7" s="6" t="s">
        <v>20</v>
      </c>
      <c r="D7" s="7">
        <v>2742.01</v>
      </c>
      <c r="E7" s="7">
        <v>1644.7</v>
      </c>
      <c r="F7" s="7">
        <v>2106.4299999999998</v>
      </c>
      <c r="G7" s="7"/>
      <c r="H7" s="7">
        <v>1862.73</v>
      </c>
      <c r="I7" s="7">
        <v>1133.58</v>
      </c>
      <c r="J7" s="7">
        <v>1331.35</v>
      </c>
    </row>
    <row r="8" spans="2:10" ht="16.5" x14ac:dyDescent="0.45">
      <c r="B8" s="3" t="s">
        <v>5</v>
      </c>
      <c r="C8" s="6" t="s">
        <v>20</v>
      </c>
      <c r="D8" s="7">
        <v>7298.55</v>
      </c>
      <c r="E8" s="7">
        <v>6600.54</v>
      </c>
      <c r="F8" s="7">
        <v>7628.4</v>
      </c>
      <c r="G8" s="7"/>
      <c r="H8" s="7">
        <v>7030.06</v>
      </c>
      <c r="I8" s="7">
        <v>6380.3</v>
      </c>
      <c r="J8" s="7">
        <v>7202.17</v>
      </c>
    </row>
    <row r="9" spans="2:10" ht="17.5" x14ac:dyDescent="0.45">
      <c r="B9" s="3" t="s">
        <v>27</v>
      </c>
      <c r="C9" s="6" t="s">
        <v>20</v>
      </c>
      <c r="D9" s="7">
        <v>10040.56</v>
      </c>
      <c r="E9" s="7">
        <v>8245.24</v>
      </c>
      <c r="F9" s="7">
        <v>9734.83</v>
      </c>
      <c r="G9" s="7"/>
      <c r="H9" s="7">
        <v>8892.7900000000009</v>
      </c>
      <c r="I9" s="7">
        <v>7513.88</v>
      </c>
      <c r="J9" s="7">
        <v>8533.52</v>
      </c>
    </row>
    <row r="10" spans="2:10" ht="17.5" x14ac:dyDescent="0.45">
      <c r="B10" s="3" t="s">
        <v>28</v>
      </c>
      <c r="C10" s="6" t="s">
        <v>20</v>
      </c>
      <c r="D10" s="7">
        <v>590.38</v>
      </c>
      <c r="E10" s="7">
        <v>604.08000000000004</v>
      </c>
      <c r="F10" s="7">
        <v>741.97</v>
      </c>
      <c r="G10" s="7"/>
      <c r="H10" s="7">
        <v>572.79999999999995</v>
      </c>
      <c r="I10" s="7">
        <v>588.28</v>
      </c>
      <c r="J10" s="7">
        <v>711.38</v>
      </c>
    </row>
    <row r="11" spans="2:10" ht="16.5" x14ac:dyDescent="0.45">
      <c r="B11" s="3" t="s">
        <v>6</v>
      </c>
      <c r="C11" s="6" t="s">
        <v>20</v>
      </c>
      <c r="D11" s="7">
        <f>D9+D10</f>
        <v>10630.939999999999</v>
      </c>
      <c r="E11" s="7">
        <f t="shared" ref="E11:F11" si="0">E9+E10</f>
        <v>8849.32</v>
      </c>
      <c r="F11" s="7">
        <f t="shared" si="0"/>
        <v>10476.799999999999</v>
      </c>
      <c r="G11" s="7"/>
      <c r="H11" s="7">
        <f>H9+H10</f>
        <v>9465.59</v>
      </c>
      <c r="I11" s="7">
        <f t="shared" ref="I11:J11" si="1">I9+I10</f>
        <v>8102.16</v>
      </c>
      <c r="J11" s="7">
        <f t="shared" si="1"/>
        <v>9244.9</v>
      </c>
    </row>
    <row r="12" spans="2:10" ht="17.5" x14ac:dyDescent="0.45">
      <c r="B12" s="3" t="s">
        <v>29</v>
      </c>
      <c r="C12" s="6" t="s">
        <v>21</v>
      </c>
      <c r="D12" s="3">
        <v>21.76</v>
      </c>
      <c r="E12" s="3">
        <v>18.25</v>
      </c>
      <c r="F12" s="3">
        <v>17.670000000000002</v>
      </c>
      <c r="H12" s="3">
        <v>29.9</v>
      </c>
      <c r="I12" s="3">
        <v>25.26</v>
      </c>
      <c r="J12" s="3">
        <v>25.85</v>
      </c>
    </row>
    <row r="13" spans="2:10" x14ac:dyDescent="0.35">
      <c r="C13" s="6"/>
    </row>
    <row r="14" spans="2:10" ht="16.5" x14ac:dyDescent="0.35">
      <c r="B14" s="8" t="s">
        <v>7</v>
      </c>
      <c r="C14" s="9"/>
      <c r="D14" s="10" t="s">
        <v>0</v>
      </c>
      <c r="E14" s="10" t="s">
        <v>1</v>
      </c>
      <c r="F14" s="10" t="s">
        <v>2</v>
      </c>
      <c r="G14" s="5"/>
      <c r="H14" s="10" t="s">
        <v>0</v>
      </c>
      <c r="I14" s="10" t="s">
        <v>1</v>
      </c>
      <c r="J14" s="10" t="s">
        <v>25</v>
      </c>
    </row>
    <row r="15" spans="2:10" ht="16.5" x14ac:dyDescent="0.45">
      <c r="B15" s="3" t="s">
        <v>4</v>
      </c>
      <c r="C15" s="6" t="s">
        <v>20</v>
      </c>
      <c r="D15" s="7">
        <v>2742.01</v>
      </c>
      <c r="E15" s="7">
        <v>1644.7</v>
      </c>
      <c r="F15" s="7">
        <v>2106.4299999999998</v>
      </c>
      <c r="G15" s="7"/>
      <c r="H15" s="7">
        <v>1862.73</v>
      </c>
      <c r="I15" s="7">
        <v>1133.58</v>
      </c>
      <c r="J15" s="7">
        <v>1331.35</v>
      </c>
    </row>
    <row r="16" spans="2:10" ht="16.5" x14ac:dyDescent="0.45">
      <c r="B16" s="3" t="s">
        <v>5</v>
      </c>
      <c r="C16" s="6" t="s">
        <v>20</v>
      </c>
      <c r="D16" s="7">
        <v>7895.54</v>
      </c>
      <c r="E16" s="7">
        <v>6732.61</v>
      </c>
      <c r="F16" s="7">
        <v>6087.65</v>
      </c>
      <c r="G16" s="7"/>
      <c r="H16" s="7">
        <v>7527.46</v>
      </c>
      <c r="I16" s="7">
        <v>6450.74</v>
      </c>
      <c r="J16" s="7">
        <v>5640.12</v>
      </c>
    </row>
    <row r="17" spans="2:10" ht="17.5" x14ac:dyDescent="0.45">
      <c r="B17" s="3" t="s">
        <v>27</v>
      </c>
      <c r="C17" s="6" t="s">
        <v>20</v>
      </c>
      <c r="D17" s="7">
        <f>D15+D16</f>
        <v>10637.55</v>
      </c>
      <c r="E17" s="7">
        <f t="shared" ref="E17:J17" si="2">E15+E16</f>
        <v>8377.31</v>
      </c>
      <c r="F17" s="7">
        <f t="shared" si="2"/>
        <v>8194.08</v>
      </c>
      <c r="G17" s="7"/>
      <c r="H17" s="7">
        <f t="shared" si="2"/>
        <v>9390.19</v>
      </c>
      <c r="I17" s="7">
        <f t="shared" si="2"/>
        <v>7584.32</v>
      </c>
      <c r="J17" s="7">
        <f t="shared" si="2"/>
        <v>6971.4699999999993</v>
      </c>
    </row>
    <row r="18" spans="2:10" ht="17.5" x14ac:dyDescent="0.45">
      <c r="B18" s="3" t="s">
        <v>28</v>
      </c>
      <c r="C18" s="6" t="s">
        <v>20</v>
      </c>
      <c r="D18" s="7">
        <v>588.34</v>
      </c>
      <c r="E18" s="7">
        <v>590.16999999999996</v>
      </c>
      <c r="F18" s="7">
        <v>601.65</v>
      </c>
      <c r="G18" s="7"/>
      <c r="H18" s="7">
        <v>570.76</v>
      </c>
      <c r="I18" s="7">
        <v>575.38</v>
      </c>
      <c r="J18" s="7">
        <v>578.34</v>
      </c>
    </row>
    <row r="19" spans="2:10" ht="16.5" x14ac:dyDescent="0.45">
      <c r="B19" s="3" t="s">
        <v>6</v>
      </c>
      <c r="C19" s="6" t="s">
        <v>20</v>
      </c>
      <c r="D19" s="7">
        <f>D17+D18</f>
        <v>11225.89</v>
      </c>
      <c r="E19" s="7">
        <f t="shared" ref="E19:J19" si="3">E17+E18</f>
        <v>8967.48</v>
      </c>
      <c r="F19" s="7">
        <f t="shared" si="3"/>
        <v>8795.73</v>
      </c>
      <c r="G19" s="7"/>
      <c r="H19" s="7">
        <f t="shared" si="3"/>
        <v>9960.9500000000007</v>
      </c>
      <c r="I19" s="7">
        <f t="shared" si="3"/>
        <v>8159.7</v>
      </c>
      <c r="J19" s="7">
        <f t="shared" si="3"/>
        <v>7549.8099999999995</v>
      </c>
    </row>
    <row r="20" spans="2:10" x14ac:dyDescent="0.35">
      <c r="B20" s="3" t="s">
        <v>18</v>
      </c>
      <c r="C20" s="6" t="s">
        <v>42</v>
      </c>
      <c r="D20" s="3">
        <v>9.36</v>
      </c>
      <c r="E20" s="3">
        <v>4.46</v>
      </c>
      <c r="F20" s="3">
        <v>6.84</v>
      </c>
      <c r="H20" s="11" t="s">
        <v>19</v>
      </c>
      <c r="I20" s="11" t="s">
        <v>19</v>
      </c>
      <c r="J20" s="11" t="s">
        <v>19</v>
      </c>
    </row>
    <row r="21" spans="2:10" ht="17.5" x14ac:dyDescent="0.45">
      <c r="B21" s="3" t="s">
        <v>29</v>
      </c>
      <c r="C21" s="6" t="s">
        <v>21</v>
      </c>
      <c r="D21" s="3">
        <v>23.05</v>
      </c>
      <c r="E21" s="3">
        <v>18.54</v>
      </c>
      <c r="F21" s="3">
        <v>14.87</v>
      </c>
      <c r="H21" s="3">
        <v>31.57</v>
      </c>
      <c r="I21" s="3">
        <v>25.5</v>
      </c>
      <c r="J21" s="3">
        <v>21.12</v>
      </c>
    </row>
    <row r="22" spans="2:10" x14ac:dyDescent="0.35">
      <c r="C22" s="6"/>
    </row>
    <row r="23" spans="2:10" x14ac:dyDescent="0.35">
      <c r="C23" s="6"/>
    </row>
    <row r="24" spans="2:10" ht="18" thickBot="1" x14ac:dyDescent="0.4">
      <c r="B24" s="19" t="s">
        <v>11</v>
      </c>
      <c r="C24" s="19" t="s">
        <v>31</v>
      </c>
      <c r="D24" s="21" t="s">
        <v>0</v>
      </c>
      <c r="E24" s="21" t="s">
        <v>1</v>
      </c>
      <c r="F24" s="21" t="s">
        <v>2</v>
      </c>
      <c r="G24" s="23"/>
      <c r="H24" s="21" t="s">
        <v>0</v>
      </c>
      <c r="I24" s="21" t="s">
        <v>1</v>
      </c>
      <c r="J24" s="21" t="s">
        <v>32</v>
      </c>
    </row>
    <row r="25" spans="2:10" x14ac:dyDescent="0.35">
      <c r="B25" s="12" t="s">
        <v>12</v>
      </c>
      <c r="C25" s="6" t="s">
        <v>13</v>
      </c>
      <c r="D25" s="13">
        <v>26423158</v>
      </c>
      <c r="E25" s="13">
        <v>22687513</v>
      </c>
      <c r="F25" s="13">
        <v>27012262</v>
      </c>
      <c r="G25" s="13"/>
      <c r="H25" s="13">
        <v>21609107</v>
      </c>
      <c r="I25" s="13">
        <v>19465803</v>
      </c>
      <c r="J25" s="13">
        <v>21791630</v>
      </c>
    </row>
    <row r="26" spans="2:10" x14ac:dyDescent="0.35">
      <c r="B26" s="3" t="s">
        <v>9</v>
      </c>
      <c r="C26" s="6" t="s">
        <v>14</v>
      </c>
      <c r="D26" s="13">
        <v>57252</v>
      </c>
      <c r="E26" s="13">
        <v>50210</v>
      </c>
      <c r="F26" s="13">
        <v>49029</v>
      </c>
      <c r="H26" s="13">
        <v>72653</v>
      </c>
      <c r="I26" s="13">
        <v>65444</v>
      </c>
      <c r="J26" s="13">
        <v>66005</v>
      </c>
    </row>
    <row r="27" spans="2:10" x14ac:dyDescent="0.35">
      <c r="B27" s="3" t="s">
        <v>8</v>
      </c>
      <c r="C27" s="6" t="s">
        <v>81</v>
      </c>
      <c r="D27" s="11" t="s">
        <v>19</v>
      </c>
      <c r="E27" s="11">
        <v>12.7</v>
      </c>
      <c r="F27" s="11">
        <v>9.92</v>
      </c>
      <c r="G27" s="13"/>
      <c r="H27" s="11" t="s">
        <v>19</v>
      </c>
      <c r="I27" s="11" t="s">
        <v>19</v>
      </c>
      <c r="J27" s="11" t="s">
        <v>19</v>
      </c>
    </row>
    <row r="30" spans="2:10" ht="18" thickBot="1" x14ac:dyDescent="0.4">
      <c r="B30" s="19" t="s">
        <v>15</v>
      </c>
      <c r="C30" s="19" t="s">
        <v>31</v>
      </c>
      <c r="D30" s="20"/>
      <c r="E30" s="20"/>
      <c r="F30" s="20"/>
      <c r="G30" s="22"/>
      <c r="H30" s="21" t="s">
        <v>0</v>
      </c>
      <c r="I30" s="21" t="s">
        <v>1</v>
      </c>
      <c r="J30" s="21" t="s">
        <v>32</v>
      </c>
    </row>
    <row r="31" spans="2:10" x14ac:dyDescent="0.35">
      <c r="B31" s="3" t="s">
        <v>16</v>
      </c>
      <c r="C31" s="6" t="s">
        <v>42</v>
      </c>
      <c r="H31" s="14" t="s">
        <v>19</v>
      </c>
      <c r="I31" s="15">
        <v>0.13</v>
      </c>
      <c r="J31" s="15">
        <v>0.23</v>
      </c>
    </row>
    <row r="32" spans="2:10" ht="16.5" x14ac:dyDescent="0.35">
      <c r="B32" s="3" t="s">
        <v>45</v>
      </c>
      <c r="C32" s="6" t="s">
        <v>42</v>
      </c>
      <c r="H32" s="11" t="s">
        <v>19</v>
      </c>
      <c r="I32" s="15">
        <v>0.61</v>
      </c>
      <c r="J32" s="15">
        <v>0.63</v>
      </c>
    </row>
    <row r="33" spans="2:10" ht="16.5" x14ac:dyDescent="0.35">
      <c r="B33" s="3" t="s">
        <v>46</v>
      </c>
      <c r="C33" s="6" t="s">
        <v>42</v>
      </c>
      <c r="H33" s="15">
        <v>0.09</v>
      </c>
      <c r="I33" s="15">
        <v>0.19</v>
      </c>
      <c r="J33" s="15">
        <v>0.26</v>
      </c>
    </row>
    <row r="35" spans="2:10" x14ac:dyDescent="0.35">
      <c r="B35" s="16" t="s">
        <v>17</v>
      </c>
      <c r="C35" s="17"/>
      <c r="D35" s="17"/>
      <c r="E35" s="17"/>
      <c r="F35" s="17"/>
      <c r="G35" s="17"/>
      <c r="H35" s="17"/>
      <c r="I35" s="17"/>
      <c r="J35" s="17"/>
    </row>
    <row r="36" spans="2:10" ht="18.5" customHeight="1" x14ac:dyDescent="0.35">
      <c r="B36" s="47" t="s">
        <v>89</v>
      </c>
      <c r="C36" s="47"/>
      <c r="D36" s="47"/>
      <c r="E36" s="47"/>
      <c r="F36" s="47"/>
      <c r="G36" s="47"/>
      <c r="H36" s="47"/>
      <c r="I36" s="47"/>
      <c r="J36" s="47"/>
    </row>
    <row r="37" spans="2:10" ht="27.75" customHeight="1" x14ac:dyDescent="0.35">
      <c r="B37" s="47" t="s">
        <v>26</v>
      </c>
      <c r="C37" s="47"/>
      <c r="D37" s="47"/>
      <c r="E37" s="47"/>
      <c r="F37" s="47"/>
      <c r="G37" s="47"/>
      <c r="H37" s="47"/>
      <c r="I37" s="47"/>
      <c r="J37" s="47"/>
    </row>
    <row r="38" spans="2:10" ht="27.75" customHeight="1" x14ac:dyDescent="0.35">
      <c r="B38" s="47" t="s">
        <v>82</v>
      </c>
      <c r="C38" s="47"/>
      <c r="D38" s="47"/>
      <c r="E38" s="47"/>
      <c r="F38" s="47"/>
      <c r="G38" s="47"/>
      <c r="H38" s="47"/>
      <c r="I38" s="47"/>
      <c r="J38" s="47"/>
    </row>
    <row r="39" spans="2:10" x14ac:dyDescent="0.35">
      <c r="B39" s="45" t="s">
        <v>30</v>
      </c>
      <c r="C39" s="45"/>
      <c r="D39" s="45"/>
      <c r="E39" s="45"/>
      <c r="F39" s="45"/>
      <c r="G39" s="45"/>
      <c r="H39" s="45"/>
      <c r="I39" s="45"/>
      <c r="J39" s="45"/>
    </row>
    <row r="40" spans="2:10" x14ac:dyDescent="0.35">
      <c r="B40" s="45" t="s">
        <v>85</v>
      </c>
      <c r="C40" s="45"/>
      <c r="D40" s="45"/>
      <c r="E40" s="45"/>
      <c r="F40" s="45"/>
      <c r="G40" s="45"/>
      <c r="H40" s="45"/>
      <c r="I40" s="45"/>
      <c r="J40" s="45"/>
    </row>
    <row r="41" spans="2:10" x14ac:dyDescent="0.35">
      <c r="B41" s="45" t="s">
        <v>86</v>
      </c>
      <c r="C41" s="45"/>
      <c r="D41" s="45"/>
      <c r="E41" s="45"/>
      <c r="F41" s="45"/>
      <c r="G41" s="45"/>
      <c r="H41" s="45"/>
      <c r="I41" s="45"/>
      <c r="J41" s="45"/>
    </row>
  </sheetData>
  <mergeCells count="10">
    <mergeCell ref="B40:J40"/>
    <mergeCell ref="B41:J41"/>
    <mergeCell ref="D4:F4"/>
    <mergeCell ref="H4:J4"/>
    <mergeCell ref="B36:J36"/>
    <mergeCell ref="B37:J37"/>
    <mergeCell ref="B38:J38"/>
    <mergeCell ref="B39:J39"/>
    <mergeCell ref="D5:F5"/>
    <mergeCell ref="H5:J5"/>
  </mergeCells>
  <pageMargins left="0.31496062992125984" right="0.31496062992125984" top="0.74803149606299213" bottom="0.74803149606299213" header="0.31496062992125984" footer="0.31496062992125984"/>
  <pageSetup paperSize="9" scale="67"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0AC2E-7C73-402A-8EAE-9D7870A4597A}">
  <sheetPr>
    <pageSetUpPr fitToPage="1"/>
  </sheetPr>
  <dimension ref="B4:H54"/>
  <sheetViews>
    <sheetView view="pageBreakPreview" topLeftCell="B1" zoomScaleNormal="100" zoomScaleSheetLayoutView="100" workbookViewId="0">
      <selection activeCell="L9" sqref="L9"/>
    </sheetView>
  </sheetViews>
  <sheetFormatPr defaultColWidth="9.1796875" defaultRowHeight="14.5" x14ac:dyDescent="0.35"/>
  <cols>
    <col min="1" max="1" width="3" style="3" customWidth="1"/>
    <col min="2" max="2" width="47.1796875" style="3" customWidth="1"/>
    <col min="3" max="3" width="17.1796875" style="3" customWidth="1"/>
    <col min="4" max="4" width="12.7265625" style="3" customWidth="1"/>
    <col min="5" max="5" width="14.1796875" style="3" customWidth="1"/>
    <col min="6" max="6" width="12.7265625" style="3" customWidth="1"/>
    <col min="7" max="7" width="11.81640625" style="3" customWidth="1"/>
    <col min="8" max="16384" width="9.1796875" style="3"/>
  </cols>
  <sheetData>
    <row r="4" spans="2:8" ht="18.5" x14ac:dyDescent="0.45">
      <c r="B4" s="1" t="s">
        <v>34</v>
      </c>
      <c r="C4" s="1"/>
      <c r="D4" s="46"/>
      <c r="E4" s="46"/>
      <c r="F4" s="46"/>
      <c r="G4" s="2"/>
    </row>
    <row r="5" spans="2:8" ht="16" thickBot="1" x14ac:dyDescent="0.4">
      <c r="B5" s="19" t="s">
        <v>35</v>
      </c>
      <c r="C5" s="19" t="s">
        <v>31</v>
      </c>
      <c r="D5" s="18" t="s">
        <v>36</v>
      </c>
      <c r="E5" s="18" t="s">
        <v>24</v>
      </c>
      <c r="F5" s="18" t="s">
        <v>23</v>
      </c>
      <c r="G5" s="18" t="s">
        <v>22</v>
      </c>
    </row>
    <row r="6" spans="2:8" ht="16.5" x14ac:dyDescent="0.35">
      <c r="B6" s="12" t="s">
        <v>60</v>
      </c>
      <c r="C6" s="6" t="s">
        <v>37</v>
      </c>
      <c r="D6" s="25">
        <v>10</v>
      </c>
      <c r="E6" s="25">
        <v>18</v>
      </c>
      <c r="F6" s="25">
        <v>15</v>
      </c>
      <c r="G6" s="25">
        <v>19</v>
      </c>
      <c r="H6" s="12"/>
    </row>
    <row r="7" spans="2:8" ht="16.5" x14ac:dyDescent="0.35">
      <c r="B7" s="3" t="s">
        <v>63</v>
      </c>
      <c r="C7" s="6" t="s">
        <v>37</v>
      </c>
      <c r="D7" s="24">
        <v>4281</v>
      </c>
      <c r="E7" s="24">
        <v>4394</v>
      </c>
      <c r="F7" s="24">
        <v>4269</v>
      </c>
      <c r="G7" s="24">
        <v>4522</v>
      </c>
      <c r="H7" s="13"/>
    </row>
    <row r="8" spans="2:8" ht="16.5" x14ac:dyDescent="0.35">
      <c r="B8" s="3" t="s">
        <v>62</v>
      </c>
      <c r="C8" s="6" t="s">
        <v>37</v>
      </c>
      <c r="D8" s="26">
        <v>0.13</v>
      </c>
      <c r="E8" s="26">
        <v>0.22</v>
      </c>
      <c r="F8" s="26">
        <v>0.19</v>
      </c>
      <c r="G8" s="27">
        <v>0.23</v>
      </c>
    </row>
    <row r="9" spans="2:8" x14ac:dyDescent="0.35">
      <c r="B9" s="3" t="s">
        <v>61</v>
      </c>
      <c r="C9" s="6" t="s">
        <v>37</v>
      </c>
      <c r="D9" s="3">
        <v>0</v>
      </c>
      <c r="E9" s="3">
        <v>0</v>
      </c>
      <c r="F9" s="3">
        <v>0</v>
      </c>
      <c r="G9" s="3">
        <v>0</v>
      </c>
    </row>
    <row r="10" spans="2:8" x14ac:dyDescent="0.35">
      <c r="C10" s="6"/>
    </row>
    <row r="11" spans="2:8" ht="16" thickBot="1" x14ac:dyDescent="0.4">
      <c r="B11" s="19" t="s">
        <v>38</v>
      </c>
      <c r="C11" s="19" t="s">
        <v>31</v>
      </c>
      <c r="D11" s="18" t="s">
        <v>36</v>
      </c>
      <c r="E11" s="18" t="s">
        <v>24</v>
      </c>
      <c r="F11" s="18" t="s">
        <v>23</v>
      </c>
      <c r="G11" s="18" t="s">
        <v>22</v>
      </c>
    </row>
    <row r="12" spans="2:8" x14ac:dyDescent="0.35">
      <c r="B12" s="36" t="s">
        <v>39</v>
      </c>
      <c r="C12" s="31" t="s">
        <v>37</v>
      </c>
      <c r="D12" s="32">
        <v>4265</v>
      </c>
      <c r="E12" s="32">
        <v>4318</v>
      </c>
      <c r="F12" s="32">
        <v>4227</v>
      </c>
      <c r="G12" s="32">
        <v>4886</v>
      </c>
    </row>
    <row r="13" spans="2:8" x14ac:dyDescent="0.35">
      <c r="B13" s="3" t="s">
        <v>40</v>
      </c>
      <c r="C13" s="6" t="s">
        <v>37</v>
      </c>
      <c r="D13" s="13">
        <v>1919</v>
      </c>
      <c r="E13" s="13">
        <v>1943</v>
      </c>
      <c r="F13" s="13">
        <v>2071</v>
      </c>
      <c r="G13" s="3">
        <v>2282</v>
      </c>
    </row>
    <row r="14" spans="2:8" s="28" customFormat="1" ht="13" x14ac:dyDescent="0.3">
      <c r="B14" s="28" t="s">
        <v>43</v>
      </c>
      <c r="C14" s="28" t="s">
        <v>42</v>
      </c>
      <c r="D14" s="29">
        <f>D13/D12</f>
        <v>0.4499413833528722</v>
      </c>
      <c r="E14" s="29">
        <f>E13/E12</f>
        <v>0.44997684113015285</v>
      </c>
      <c r="F14" s="29">
        <f>F13/F12</f>
        <v>0.48994558788739057</v>
      </c>
      <c r="G14" s="29">
        <f>G13/G12</f>
        <v>0.46704871060171921</v>
      </c>
    </row>
    <row r="15" spans="2:8" x14ac:dyDescent="0.35">
      <c r="B15" s="3" t="s">
        <v>41</v>
      </c>
      <c r="C15" s="6" t="s">
        <v>37</v>
      </c>
      <c r="D15" s="24">
        <v>2346</v>
      </c>
      <c r="E15" s="24">
        <v>2375</v>
      </c>
      <c r="F15" s="24">
        <v>2156</v>
      </c>
      <c r="G15" s="3">
        <v>2604</v>
      </c>
    </row>
    <row r="16" spans="2:8" s="28" customFormat="1" ht="13" x14ac:dyDescent="0.3">
      <c r="B16" s="28" t="s">
        <v>44</v>
      </c>
      <c r="C16" s="28" t="s">
        <v>42</v>
      </c>
      <c r="D16" s="38">
        <f>D15/D12</f>
        <v>0.55005861664712774</v>
      </c>
      <c r="E16" s="38">
        <f>E15/E12</f>
        <v>0.55002315886984721</v>
      </c>
      <c r="F16" s="38">
        <f>F15/F12</f>
        <v>0.51005441211260938</v>
      </c>
      <c r="G16" s="29">
        <f>G15/G12</f>
        <v>0.53295128939828085</v>
      </c>
    </row>
    <row r="17" spans="2:7" x14ac:dyDescent="0.35">
      <c r="C17" s="6"/>
      <c r="D17" s="11"/>
      <c r="E17" s="11"/>
      <c r="F17" s="11"/>
    </row>
    <row r="18" spans="2:7" ht="16.5" x14ac:dyDescent="0.35">
      <c r="B18" s="37" t="s">
        <v>65</v>
      </c>
      <c r="C18" s="34" t="s">
        <v>37</v>
      </c>
      <c r="D18" s="35" t="s">
        <v>19</v>
      </c>
      <c r="E18" s="35" t="s">
        <v>19</v>
      </c>
      <c r="F18" s="35" t="s">
        <v>19</v>
      </c>
      <c r="G18" s="33">
        <v>66</v>
      </c>
    </row>
    <row r="19" spans="2:7" x14ac:dyDescent="0.35">
      <c r="B19" s="3" t="s">
        <v>40</v>
      </c>
      <c r="C19" s="6" t="s">
        <v>37</v>
      </c>
      <c r="D19" s="11"/>
      <c r="E19" s="11"/>
      <c r="F19" s="11"/>
      <c r="G19" s="3">
        <v>24</v>
      </c>
    </row>
    <row r="20" spans="2:7" s="28" customFormat="1" ht="13" x14ac:dyDescent="0.3">
      <c r="B20" s="28" t="s">
        <v>47</v>
      </c>
      <c r="C20" s="28" t="s">
        <v>42</v>
      </c>
      <c r="D20" s="30" t="s">
        <v>19</v>
      </c>
      <c r="E20" s="30" t="s">
        <v>19</v>
      </c>
      <c r="F20" s="39">
        <v>0.18</v>
      </c>
      <c r="G20" s="29">
        <f>G19/G18</f>
        <v>0.36363636363636365</v>
      </c>
    </row>
    <row r="21" spans="2:7" x14ac:dyDescent="0.35">
      <c r="B21" s="3" t="s">
        <v>41</v>
      </c>
      <c r="C21" s="6" t="s">
        <v>37</v>
      </c>
      <c r="D21" s="11"/>
      <c r="E21" s="11"/>
      <c r="F21" s="11"/>
      <c r="G21" s="3">
        <v>42</v>
      </c>
    </row>
    <row r="22" spans="2:7" s="28" customFormat="1" ht="13" x14ac:dyDescent="0.3">
      <c r="B22" s="28" t="s">
        <v>47</v>
      </c>
      <c r="C22" s="28" t="s">
        <v>42</v>
      </c>
      <c r="D22" s="30" t="s">
        <v>19</v>
      </c>
      <c r="E22" s="30" t="s">
        <v>19</v>
      </c>
      <c r="F22" s="39">
        <v>0.82</v>
      </c>
      <c r="G22" s="29">
        <f>G21/G18</f>
        <v>0.63636363636363635</v>
      </c>
    </row>
    <row r="23" spans="2:7" x14ac:dyDescent="0.35">
      <c r="C23" s="6"/>
      <c r="D23" s="11"/>
      <c r="E23" s="11"/>
      <c r="F23" s="11"/>
    </row>
    <row r="24" spans="2:7" ht="16.5" x14ac:dyDescent="0.35">
      <c r="B24" s="37" t="s">
        <v>66</v>
      </c>
      <c r="C24" s="34" t="s">
        <v>37</v>
      </c>
      <c r="D24" s="35" t="s">
        <v>19</v>
      </c>
      <c r="E24" s="35" t="s">
        <v>19</v>
      </c>
      <c r="F24" s="35" t="s">
        <v>19</v>
      </c>
      <c r="G24" s="33">
        <v>30</v>
      </c>
    </row>
    <row r="25" spans="2:7" x14ac:dyDescent="0.35">
      <c r="B25" s="3" t="s">
        <v>40</v>
      </c>
      <c r="C25" s="6" t="s">
        <v>37</v>
      </c>
      <c r="D25" s="11"/>
      <c r="E25" s="11"/>
      <c r="F25" s="11"/>
      <c r="G25" s="3">
        <v>6</v>
      </c>
    </row>
    <row r="26" spans="2:7" s="28" customFormat="1" ht="13" x14ac:dyDescent="0.3">
      <c r="B26" s="28" t="s">
        <v>48</v>
      </c>
      <c r="C26" s="28" t="s">
        <v>42</v>
      </c>
      <c r="D26" s="39" t="s">
        <v>19</v>
      </c>
      <c r="E26" s="39" t="s">
        <v>19</v>
      </c>
      <c r="F26" s="39">
        <v>0.15</v>
      </c>
      <c r="G26" s="29">
        <f>G25/G24</f>
        <v>0.2</v>
      </c>
    </row>
    <row r="27" spans="2:7" x14ac:dyDescent="0.35">
      <c r="B27" s="3" t="s">
        <v>41</v>
      </c>
      <c r="C27" s="6" t="s">
        <v>37</v>
      </c>
      <c r="D27" s="11"/>
      <c r="E27" s="11"/>
      <c r="F27" s="11"/>
      <c r="G27" s="3">
        <v>24</v>
      </c>
    </row>
    <row r="28" spans="2:7" s="28" customFormat="1" ht="13" x14ac:dyDescent="0.3">
      <c r="B28" s="28" t="s">
        <v>48</v>
      </c>
      <c r="C28" s="28" t="s">
        <v>42</v>
      </c>
      <c r="D28" s="39" t="s">
        <v>19</v>
      </c>
      <c r="E28" s="39" t="s">
        <v>19</v>
      </c>
      <c r="F28" s="39">
        <v>0.85</v>
      </c>
      <c r="G28" s="29">
        <f>G27/G24</f>
        <v>0.8</v>
      </c>
    </row>
    <row r="29" spans="2:7" x14ac:dyDescent="0.35">
      <c r="C29" s="6"/>
      <c r="D29" s="11"/>
      <c r="E29" s="11"/>
      <c r="F29" s="11"/>
    </row>
    <row r="30" spans="2:7" x14ac:dyDescent="0.35">
      <c r="B30" s="37" t="s">
        <v>49</v>
      </c>
      <c r="C30" s="34" t="s">
        <v>37</v>
      </c>
      <c r="D30" s="35">
        <v>7</v>
      </c>
      <c r="E30" s="35">
        <v>6</v>
      </c>
      <c r="F30" s="35">
        <v>6</v>
      </c>
      <c r="G30" s="33">
        <v>7</v>
      </c>
    </row>
    <row r="31" spans="2:7" x14ac:dyDescent="0.35">
      <c r="B31" s="3" t="s">
        <v>40</v>
      </c>
      <c r="C31" s="6" t="s">
        <v>37</v>
      </c>
      <c r="D31" s="11">
        <v>2</v>
      </c>
      <c r="E31" s="11">
        <v>1</v>
      </c>
      <c r="F31" s="11">
        <v>1</v>
      </c>
      <c r="G31" s="3">
        <v>2</v>
      </c>
    </row>
    <row r="32" spans="2:7" s="28" customFormat="1" ht="13" x14ac:dyDescent="0.3">
      <c r="B32" s="28" t="s">
        <v>50</v>
      </c>
      <c r="C32" s="28" t="s">
        <v>42</v>
      </c>
      <c r="D32" s="38">
        <f>D31/D30</f>
        <v>0.2857142857142857</v>
      </c>
      <c r="E32" s="38">
        <f>E31/E30</f>
        <v>0.16666666666666666</v>
      </c>
      <c r="F32" s="38">
        <f>F31/F30</f>
        <v>0.16666666666666666</v>
      </c>
      <c r="G32" s="29">
        <f>G31/G30</f>
        <v>0.2857142857142857</v>
      </c>
    </row>
    <row r="33" spans="2:7" x14ac:dyDescent="0.35">
      <c r="B33" s="3" t="s">
        <v>41</v>
      </c>
      <c r="C33" s="6" t="s">
        <v>37</v>
      </c>
      <c r="D33" s="11">
        <v>5</v>
      </c>
      <c r="E33" s="11">
        <v>5</v>
      </c>
      <c r="F33" s="11">
        <v>5</v>
      </c>
      <c r="G33" s="3">
        <v>5</v>
      </c>
    </row>
    <row r="34" spans="2:7" s="28" customFormat="1" ht="13" x14ac:dyDescent="0.3">
      <c r="B34" s="28" t="s">
        <v>50</v>
      </c>
      <c r="C34" s="28" t="s">
        <v>42</v>
      </c>
      <c r="D34" s="38">
        <f>D33/D30</f>
        <v>0.7142857142857143</v>
      </c>
      <c r="E34" s="38">
        <f>E33/E30</f>
        <v>0.83333333333333337</v>
      </c>
      <c r="F34" s="38">
        <f>F33/F30</f>
        <v>0.83333333333333337</v>
      </c>
      <c r="G34" s="29">
        <f>G33/G30</f>
        <v>0.7142857142857143</v>
      </c>
    </row>
    <row r="35" spans="2:7" x14ac:dyDescent="0.35">
      <c r="B35" s="3" t="s">
        <v>51</v>
      </c>
      <c r="C35" s="6" t="s">
        <v>37</v>
      </c>
      <c r="D35" s="11"/>
      <c r="E35" s="11"/>
      <c r="F35" s="11">
        <v>0</v>
      </c>
      <c r="G35" s="3">
        <v>1</v>
      </c>
    </row>
    <row r="36" spans="2:7" x14ac:dyDescent="0.35">
      <c r="B36" s="3" t="s">
        <v>50</v>
      </c>
      <c r="C36" s="28" t="s">
        <v>42</v>
      </c>
      <c r="D36" s="11" t="s">
        <v>19</v>
      </c>
      <c r="E36" s="11" t="s">
        <v>19</v>
      </c>
      <c r="F36" s="38">
        <f>F35/F30</f>
        <v>0</v>
      </c>
      <c r="G36" s="29">
        <f>G35/G30</f>
        <v>0.14285714285714285</v>
      </c>
    </row>
    <row r="37" spans="2:7" x14ac:dyDescent="0.35">
      <c r="B37" s="3" t="s">
        <v>52</v>
      </c>
      <c r="C37" s="6" t="s">
        <v>37</v>
      </c>
      <c r="D37" s="11"/>
      <c r="E37" s="11"/>
      <c r="F37" s="11">
        <v>6</v>
      </c>
      <c r="G37" s="3">
        <v>6</v>
      </c>
    </row>
    <row r="38" spans="2:7" x14ac:dyDescent="0.35">
      <c r="B38" s="3" t="s">
        <v>50</v>
      </c>
      <c r="C38" s="28" t="s">
        <v>42</v>
      </c>
      <c r="D38" s="11" t="s">
        <v>19</v>
      </c>
      <c r="E38" s="11" t="s">
        <v>19</v>
      </c>
      <c r="F38" s="38">
        <f>F37/F30</f>
        <v>1</v>
      </c>
      <c r="G38" s="29">
        <f>G37/G30</f>
        <v>0.8571428571428571</v>
      </c>
    </row>
    <row r="39" spans="2:7" x14ac:dyDescent="0.35">
      <c r="C39" s="6"/>
      <c r="D39" s="11"/>
      <c r="E39" s="11"/>
      <c r="F39" s="11"/>
    </row>
    <row r="41" spans="2:7" ht="18" thickBot="1" x14ac:dyDescent="0.4">
      <c r="B41" s="19" t="s">
        <v>15</v>
      </c>
      <c r="C41" s="19" t="s">
        <v>31</v>
      </c>
      <c r="D41" s="18" t="s">
        <v>90</v>
      </c>
      <c r="E41" s="18" t="s">
        <v>0</v>
      </c>
      <c r="F41" s="18" t="s">
        <v>1</v>
      </c>
      <c r="G41" s="18" t="s">
        <v>2</v>
      </c>
    </row>
    <row r="42" spans="2:7" x14ac:dyDescent="0.35">
      <c r="B42" s="3" t="s">
        <v>58</v>
      </c>
      <c r="C42" s="6" t="s">
        <v>54</v>
      </c>
      <c r="D42" s="11" t="s">
        <v>19</v>
      </c>
      <c r="E42" s="40" t="s">
        <v>57</v>
      </c>
      <c r="F42" s="40" t="s">
        <v>55</v>
      </c>
      <c r="G42" s="40" t="s">
        <v>56</v>
      </c>
    </row>
    <row r="43" spans="2:7" ht="16.5" x14ac:dyDescent="0.35">
      <c r="B43" s="3" t="s">
        <v>69</v>
      </c>
      <c r="C43" s="6" t="s">
        <v>42</v>
      </c>
      <c r="D43" s="11" t="s">
        <v>19</v>
      </c>
      <c r="E43" s="11" t="s">
        <v>19</v>
      </c>
      <c r="F43" s="43">
        <v>6</v>
      </c>
      <c r="G43" s="43">
        <v>5</v>
      </c>
    </row>
    <row r="44" spans="2:7" ht="18" thickBot="1" x14ac:dyDescent="0.4">
      <c r="B44" s="19"/>
      <c r="C44" s="19" t="s">
        <v>31</v>
      </c>
      <c r="D44" s="18" t="s">
        <v>91</v>
      </c>
      <c r="E44" s="18" t="s">
        <v>24</v>
      </c>
      <c r="F44" s="18" t="s">
        <v>23</v>
      </c>
      <c r="G44" s="18" t="s">
        <v>22</v>
      </c>
    </row>
    <row r="45" spans="2:7" x14ac:dyDescent="0.35">
      <c r="B45" s="3" t="s">
        <v>53</v>
      </c>
      <c r="C45" s="6" t="s">
        <v>42</v>
      </c>
      <c r="D45" s="11" t="s">
        <v>19</v>
      </c>
      <c r="E45" s="14" t="s">
        <v>19</v>
      </c>
      <c r="F45" s="43">
        <v>10</v>
      </c>
      <c r="G45" s="43">
        <v>13</v>
      </c>
    </row>
    <row r="46" spans="2:7" x14ac:dyDescent="0.35">
      <c r="D46" s="11"/>
    </row>
    <row r="47" spans="2:7" x14ac:dyDescent="0.35">
      <c r="B47" s="41" t="s">
        <v>17</v>
      </c>
      <c r="C47" s="41"/>
      <c r="D47" s="41"/>
      <c r="E47" s="41"/>
      <c r="F47" s="41"/>
      <c r="G47" s="41"/>
    </row>
    <row r="48" spans="2:7" ht="16.5" customHeight="1" x14ac:dyDescent="0.35">
      <c r="B48" s="47" t="s">
        <v>59</v>
      </c>
      <c r="C48" s="47"/>
      <c r="D48" s="47"/>
      <c r="E48" s="47"/>
      <c r="F48" s="47"/>
      <c r="G48" s="47"/>
    </row>
    <row r="49" spans="2:7" ht="16.5" customHeight="1" x14ac:dyDescent="0.35">
      <c r="B49" s="47" t="s">
        <v>64</v>
      </c>
      <c r="C49" s="47"/>
      <c r="D49" s="47"/>
      <c r="E49" s="47"/>
      <c r="F49" s="47"/>
      <c r="G49" s="47"/>
    </row>
    <row r="50" spans="2:7" ht="27.75" customHeight="1" x14ac:dyDescent="0.35">
      <c r="B50" s="47" t="s">
        <v>87</v>
      </c>
      <c r="C50" s="47"/>
      <c r="D50" s="47"/>
      <c r="E50" s="47"/>
      <c r="F50" s="47"/>
      <c r="G50" s="47"/>
    </row>
    <row r="51" spans="2:7" ht="15" customHeight="1" x14ac:dyDescent="0.35">
      <c r="B51" s="47" t="s">
        <v>67</v>
      </c>
      <c r="C51" s="47"/>
      <c r="D51" s="47"/>
      <c r="E51" s="47"/>
      <c r="F51" s="47"/>
      <c r="G51" s="47"/>
    </row>
    <row r="52" spans="2:7" x14ac:dyDescent="0.35">
      <c r="B52" s="45" t="s">
        <v>68</v>
      </c>
      <c r="C52" s="45"/>
      <c r="D52" s="45"/>
      <c r="E52" s="45"/>
      <c r="F52" s="45"/>
      <c r="G52" s="45"/>
    </row>
    <row r="53" spans="2:7" ht="27" customHeight="1" x14ac:dyDescent="0.35">
      <c r="B53" s="47" t="s">
        <v>84</v>
      </c>
      <c r="C53" s="47"/>
      <c r="D53" s="47"/>
      <c r="E53" s="47"/>
      <c r="F53" s="47"/>
      <c r="G53" s="47"/>
    </row>
    <row r="54" spans="2:7" ht="15" customHeight="1" x14ac:dyDescent="0.35">
      <c r="B54" s="47" t="s">
        <v>95</v>
      </c>
      <c r="C54" s="47"/>
      <c r="D54" s="47"/>
      <c r="E54" s="47"/>
      <c r="F54" s="47"/>
      <c r="G54" s="47"/>
    </row>
  </sheetData>
  <mergeCells count="8">
    <mergeCell ref="D4:F4"/>
    <mergeCell ref="B54:G54"/>
    <mergeCell ref="B50:G50"/>
    <mergeCell ref="B48:G48"/>
    <mergeCell ref="B49:G49"/>
    <mergeCell ref="B51:G51"/>
    <mergeCell ref="B52:G52"/>
    <mergeCell ref="B53:G53"/>
  </mergeCells>
  <pageMargins left="0.51181102362204722" right="0.51181102362204722" top="0.74803149606299213" bottom="0.74803149606299213" header="0.31496062992125984" footer="0.31496062992125984"/>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B2CCA-39DC-4D6E-B719-E2B3405B25C0}">
  <sheetPr>
    <pageSetUpPr fitToPage="1"/>
  </sheetPr>
  <dimension ref="B4:H21"/>
  <sheetViews>
    <sheetView tabSelected="1" view="pageBreakPreview" zoomScale="110" zoomScaleNormal="100" zoomScaleSheetLayoutView="110" workbookViewId="0">
      <selection activeCell="I8" sqref="I8"/>
    </sheetView>
  </sheetViews>
  <sheetFormatPr defaultColWidth="9.1796875" defaultRowHeight="14.5" x14ac:dyDescent="0.35"/>
  <cols>
    <col min="1" max="1" width="3" style="3" customWidth="1"/>
    <col min="2" max="2" width="67.1796875" style="3" bestFit="1" customWidth="1"/>
    <col min="3" max="3" width="17.1796875" style="3" customWidth="1"/>
    <col min="4" max="4" width="12.7265625" style="3" customWidth="1"/>
    <col min="5" max="5" width="14.1796875" style="3" customWidth="1"/>
    <col min="6" max="6" width="12.7265625" style="3" customWidth="1"/>
    <col min="7" max="7" width="11.81640625" style="3" customWidth="1"/>
    <col min="8" max="16384" width="9.1796875" style="3"/>
  </cols>
  <sheetData>
    <row r="4" spans="2:8" ht="18.5" x14ac:dyDescent="0.45">
      <c r="B4" s="1" t="s">
        <v>70</v>
      </c>
      <c r="C4" s="1"/>
      <c r="D4" s="46"/>
      <c r="E4" s="46"/>
      <c r="F4" s="46"/>
      <c r="G4" s="2"/>
    </row>
    <row r="5" spans="2:8" ht="18" thickBot="1" x14ac:dyDescent="0.4">
      <c r="B5" s="19" t="s">
        <v>71</v>
      </c>
      <c r="C5" s="19" t="s">
        <v>31</v>
      </c>
      <c r="D5" s="18" t="s">
        <v>92</v>
      </c>
      <c r="E5" s="18" t="s">
        <v>24</v>
      </c>
      <c r="F5" s="18" t="s">
        <v>23</v>
      </c>
      <c r="G5" s="18" t="s">
        <v>22</v>
      </c>
    </row>
    <row r="6" spans="2:8" ht="16.5" x14ac:dyDescent="0.35">
      <c r="B6" s="12" t="s">
        <v>74</v>
      </c>
      <c r="C6" s="6" t="s">
        <v>42</v>
      </c>
      <c r="D6" s="25">
        <v>66</v>
      </c>
      <c r="E6" s="25">
        <v>68</v>
      </c>
      <c r="F6" s="25">
        <v>70</v>
      </c>
      <c r="G6" s="25">
        <v>76</v>
      </c>
      <c r="H6" s="12"/>
    </row>
    <row r="7" spans="2:8" x14ac:dyDescent="0.35">
      <c r="B7" s="3" t="s">
        <v>72</v>
      </c>
      <c r="C7" s="6" t="s">
        <v>42</v>
      </c>
      <c r="D7" s="25" t="s">
        <v>19</v>
      </c>
      <c r="E7" s="25" t="s">
        <v>19</v>
      </c>
      <c r="F7" s="25">
        <v>20</v>
      </c>
      <c r="G7" s="25">
        <v>19</v>
      </c>
      <c r="H7" s="13"/>
    </row>
    <row r="8" spans="2:8" x14ac:dyDescent="0.35">
      <c r="C8" s="6"/>
      <c r="D8" s="25"/>
      <c r="E8" s="25"/>
      <c r="F8" s="25"/>
      <c r="G8" s="25"/>
      <c r="H8" s="13"/>
    </row>
    <row r="9" spans="2:8" x14ac:dyDescent="0.35">
      <c r="C9" s="6"/>
      <c r="D9" s="26"/>
      <c r="E9" s="26"/>
      <c r="F9" s="26"/>
      <c r="G9" s="27"/>
    </row>
    <row r="10" spans="2:8" ht="18" thickBot="1" x14ac:dyDescent="0.4">
      <c r="B10" s="19" t="s">
        <v>73</v>
      </c>
      <c r="C10" s="19" t="s">
        <v>31</v>
      </c>
      <c r="D10" s="18" t="s">
        <v>93</v>
      </c>
      <c r="E10" s="18" t="s">
        <v>0</v>
      </c>
      <c r="F10" s="18" t="s">
        <v>1</v>
      </c>
      <c r="G10" s="18" t="s">
        <v>2</v>
      </c>
    </row>
    <row r="11" spans="2:8" ht="16.5" x14ac:dyDescent="0.35">
      <c r="B11" s="3" t="s">
        <v>75</v>
      </c>
      <c r="C11" s="6" t="s">
        <v>42</v>
      </c>
      <c r="D11" s="11" t="s">
        <v>19</v>
      </c>
      <c r="E11" s="11" t="s">
        <v>19</v>
      </c>
      <c r="F11" s="3">
        <v>88</v>
      </c>
      <c r="G11" s="3">
        <v>95</v>
      </c>
    </row>
    <row r="12" spans="2:8" x14ac:dyDescent="0.35">
      <c r="C12" s="6"/>
    </row>
    <row r="13" spans="2:8" x14ac:dyDescent="0.35">
      <c r="D13" s="11"/>
    </row>
    <row r="14" spans="2:8" x14ac:dyDescent="0.35">
      <c r="B14" s="41" t="s">
        <v>17</v>
      </c>
      <c r="C14" s="41"/>
      <c r="D14" s="41"/>
      <c r="E14" s="41"/>
      <c r="F14" s="41"/>
      <c r="G14" s="41"/>
    </row>
    <row r="15" spans="2:8" ht="24.75" customHeight="1" x14ac:dyDescent="0.35">
      <c r="B15" s="47" t="s">
        <v>88</v>
      </c>
      <c r="C15" s="47"/>
      <c r="D15" s="47"/>
      <c r="E15" s="47"/>
      <c r="F15" s="47"/>
      <c r="G15" s="47"/>
    </row>
    <row r="16" spans="2:8" ht="14" customHeight="1" x14ac:dyDescent="0.35">
      <c r="B16" s="47" t="s">
        <v>83</v>
      </c>
      <c r="C16" s="47"/>
      <c r="D16" s="47"/>
      <c r="E16" s="47"/>
      <c r="F16" s="47"/>
      <c r="G16" s="47"/>
    </row>
    <row r="17" spans="2:7" ht="15" customHeight="1" x14ac:dyDescent="0.35">
      <c r="B17" s="47" t="s">
        <v>94</v>
      </c>
      <c r="C17" s="47"/>
      <c r="D17" s="47"/>
      <c r="E17" s="47"/>
      <c r="F17" s="47"/>
      <c r="G17" s="47"/>
    </row>
    <row r="18" spans="2:7" ht="27.75" customHeight="1" x14ac:dyDescent="0.35">
      <c r="B18" s="49"/>
      <c r="C18" s="49"/>
      <c r="D18" s="49"/>
      <c r="E18" s="49"/>
      <c r="F18" s="49"/>
      <c r="G18" s="49"/>
    </row>
    <row r="19" spans="2:7" ht="15" customHeight="1" x14ac:dyDescent="0.35">
      <c r="B19" s="49"/>
      <c r="C19" s="49"/>
      <c r="D19" s="49"/>
      <c r="E19" s="49"/>
      <c r="F19" s="49"/>
      <c r="G19" s="49"/>
    </row>
    <row r="20" spans="2:7" x14ac:dyDescent="0.35">
      <c r="B20" s="50"/>
      <c r="C20" s="50"/>
      <c r="D20" s="50"/>
      <c r="E20" s="50"/>
      <c r="F20" s="50"/>
      <c r="G20" s="50"/>
    </row>
    <row r="21" spans="2:7" ht="27" customHeight="1" x14ac:dyDescent="0.35">
      <c r="B21" s="49"/>
      <c r="C21" s="49"/>
      <c r="D21" s="49"/>
      <c r="E21" s="49"/>
      <c r="F21" s="49"/>
      <c r="G21" s="49"/>
    </row>
  </sheetData>
  <mergeCells count="8">
    <mergeCell ref="B21:G21"/>
    <mergeCell ref="D4:F4"/>
    <mergeCell ref="B15:G15"/>
    <mergeCell ref="B17:G17"/>
    <mergeCell ref="B18:G18"/>
    <mergeCell ref="B19:G19"/>
    <mergeCell ref="B20:G20"/>
    <mergeCell ref="B16:G16"/>
  </mergeCells>
  <pageMargins left="0.51181102362204722" right="0.51181102362204722" top="0.74803149606299213" bottom="0.74803149606299213" header="0.31496062992125984" footer="0.31496062992125984"/>
  <pageSetup paperSize="9" scale="6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Key Metrics</vt:lpstr>
      <vt:lpstr>Our Planet</vt:lpstr>
      <vt:lpstr>Our People</vt:lpstr>
      <vt:lpstr>Our Products</vt:lpstr>
      <vt:lpstr>'Key Metrics'!Print_Area</vt:lpstr>
      <vt:lpstr>'Our People'!Print_Area</vt:lpstr>
      <vt:lpstr>'Our Planet'!Print_Area</vt:lpstr>
      <vt:lpstr>'Our Products'!Print_Area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 Huang</dc:creator>
  <cp:lastModifiedBy>Lili Huang</cp:lastModifiedBy>
  <cp:lastPrinted>2022-08-04T13:53:46Z</cp:lastPrinted>
  <dcterms:created xsi:type="dcterms:W3CDTF">2022-08-03T15:34:54Z</dcterms:created>
  <dcterms:modified xsi:type="dcterms:W3CDTF">2022-08-18T12:26:35Z</dcterms:modified>
</cp:coreProperties>
</file>