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hafniamanagement.sharepoint.com/sites/IR/Shared Documents/General/2024 Q2/"/>
    </mc:Choice>
  </mc:AlternateContent>
  <xr:revisionPtr revIDLastSave="9" documentId="8_{444B6D76-96DA-4C0C-9D30-66376929621C}" xr6:coauthVersionLast="47" xr6:coauthVersionMax="47" xr10:uidLastSave="{292DEAD8-B84B-4E8A-BF34-F559D9EDA55A}"/>
  <bookViews>
    <workbookView xWindow="-28920" yWindow="-120" windowWidth="29040" windowHeight="15720" xr2:uid="{CC50BCF5-D300-2742-A53B-5A49F38B0FAF}"/>
  </bookViews>
  <sheets>
    <sheet name="Key Figures Q2 2024" sheetId="2" r:id="rId1"/>
    <sheet name="Income Statement Q2 2024" sheetId="3" r:id="rId2"/>
    <sheet name="Balance Sheet Q2 2024" sheetId="4" r:id="rId3"/>
    <sheet name="Cash Flow Statement Q2 2024" sheetId="5" r:id="rId4"/>
    <sheet name="Change in Equity Q2 2024" sheetId="6" r:id="rId5"/>
    <sheet name="Fleet List Q2 2024" sheetId="7" r:id="rId6"/>
    <sheet name="Coverage Q3 2024" sheetId="8" r:id="rId7"/>
    <sheet name="Segment Information Q2 2024" sheetId="9" r:id="rId8"/>
    <sheet name="Tanker Segment Results Q2 2024" sheetId="10" r:id="rId9"/>
    <sheet name="Borrowings Q2 2024" sheetId="11" r:id="rId10"/>
    <sheet name="PP&amp;E Q2 2024" sheetId="12" r:id="rId11"/>
    <sheet name="Commitments Q2 2024" sheetId="13" r:id="rId12"/>
    <sheet name="Joint Ventures Q2 2024" sheetId="14" r:id="rId13"/>
    <sheet name="Non- IFRS Measures" sheetId="15" r:id="rId14"/>
    <sheet name="Contact" sheetId="16"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a">#REF!</definedName>
    <definedName name="\b">#N/A</definedName>
    <definedName name="\c">#N/A</definedName>
    <definedName name="\d">#N/A</definedName>
    <definedName name="\I">#REF!</definedName>
    <definedName name="\P">#REF!</definedName>
    <definedName name="___bfi94">'[2]Daily BFI &amp; Routes'!$C$770:$C$1022</definedName>
    <definedName name="___bfi95">'[2]Daily BFI &amp; Routes'!$C$1023:$C$1274</definedName>
    <definedName name="___bfi96">'[2]Daily BFI &amp; Routes'!$C$1275:$C$1423</definedName>
    <definedName name="___hyj86">#REF!</definedName>
    <definedName name="__bfi94">'[2]Daily BFI &amp; Routes'!$C$770:$C$1022</definedName>
    <definedName name="__bfi95">'[2]Daily BFI &amp; Routes'!$C$1023:$C$1274</definedName>
    <definedName name="__bfi96">'[2]Daily BFI &amp; Routes'!$C$1275:$C$1423</definedName>
    <definedName name="__hyj86">#REF!</definedName>
    <definedName name="_12MAKRO_RES_BALAN">'[3]DK Regnskab'!#REF!</definedName>
    <definedName name="_17PENGE_1">#REF!</definedName>
    <definedName name="_22PÅTEGN_1">#REF!</definedName>
    <definedName name="_6MAKRO_NOTER">'[3]DK Regnskab'!#REF!</definedName>
    <definedName name="_91END">'[4]Table 1.5'!#REF!</definedName>
    <definedName name="_92END">'[4]Table 1.5'!#REF!</definedName>
    <definedName name="_93END">'[4]Table 1.5'!#REF!</definedName>
    <definedName name="_94FC">'[4]Table 1.5'!#REF!</definedName>
    <definedName name="_94FCST">'[4]Table 1.5'!#REF!</definedName>
    <definedName name="_94NOW">'[4]Table 1.5'!#REF!</definedName>
    <definedName name="_95FC">#N/A</definedName>
    <definedName name="_95FCST">'[4]Table 1.5'!#REF!</definedName>
    <definedName name="_bfi94">'[2]Daily BFI &amp; Routes'!$C$770:$C$1022</definedName>
    <definedName name="_bfi95">'[2]Daily BFI &amp; Routes'!$C$1023:$C$1274</definedName>
    <definedName name="_bfi96">'[2]Daily BFI &amp; Routes'!$C$1275:$C$1423</definedName>
    <definedName name="_xlnm._FilterDatabase" localSheetId="5" hidden="1">'Fleet List Q2 2024'!$B$3:$E$128</definedName>
    <definedName name="_hyj86">#REF!</definedName>
    <definedName name="_Key1" hidden="1">#REF!</definedName>
    <definedName name="_Key2" hidden="1">#REF!</definedName>
    <definedName name="_Order1" hidden="1">0</definedName>
    <definedName name="_Order2" hidden="1">0</definedName>
    <definedName name="_Sort" hidden="1">#REF!</definedName>
    <definedName name="A">#N/A</definedName>
    <definedName name="aa">'[5]Oil Consumption – barrels'!#REF!</definedName>
    <definedName name="aaaa">[6]Summary!$C$14:$C$28</definedName>
    <definedName name="AAVesselScrapped">#REF!</definedName>
    <definedName name="alum">#REF!</definedName>
    <definedName name="alumina">#REF!</definedName>
    <definedName name="annPubdate">#REF!</definedName>
    <definedName name="AREAS">#N/A</definedName>
    <definedName name="ASIA">#REF!</definedName>
    <definedName name="ASSUP">[7]FCSTSUP!$C$36:$F$36</definedName>
    <definedName name="AVJAP">#REF!</definedName>
    <definedName name="BALAKT">#REF!</definedName>
    <definedName name="BALPAS">#REF!</definedName>
    <definedName name="baux">#REF!</definedName>
    <definedName name="bbbb">[6]Summary!#REF!</definedName>
    <definedName name="bearnytd">'[8]Spot Earnings'!$D$124:$AF$124</definedName>
    <definedName name="bfiweeknumber">'[2]Daily BFI &amp; Routes'!$D$1023:$D$1274</definedName>
    <definedName name="blayup">#REF!</definedName>
    <definedName name="BulkContracting">#REF!</definedName>
    <definedName name="bulkdata">'[9]Last 12 mths'!$F$23:$Q$29</definedName>
    <definedName name="bunkcost">[8]Bunkers!$B$30:$AE$30</definedName>
    <definedName name="bunkstart">[8]Bunkers!$B$33</definedName>
    <definedName name="cabi">[8]CABI!$I$15:$I$459</definedName>
    <definedName name="CABI1990onwards">[8]CABI!$A$15:$A$459</definedName>
    <definedName name="capacity">'[10]Refinery Tab'!#REF!</definedName>
    <definedName name="CATI">#REF!</definedName>
    <definedName name="CATISTART">#REF!</definedName>
    <definedName name="CC">[11]Refinery!#REF!</definedName>
    <definedName name="cccc">[6]Summary!$C$14:$C$28,[6]Summary!#REF!</definedName>
    <definedName name="cclayup">#REF!</definedName>
    <definedName name="ClarkSeaIndex">[12]ClarkSeaIndex!$C$3:$C$741</definedName>
    <definedName name="CONTRACTS">[13]CONTRACTS!$A$1</definedName>
    <definedName name="CRJAP">#REF!</definedName>
    <definedName name="CurrCash">[14]Balance!$E$34</definedName>
    <definedName name="CurrEQ">[14]Balance!$E$60</definedName>
    <definedName name="CurrNCA">[14]Balance!$E$27</definedName>
    <definedName name="CurrTA">[14]Balance!$E$41</definedName>
    <definedName name="CurrTL">[14]Balance!$E$82</definedName>
    <definedName name="da91on">#REF!</definedName>
    <definedName name="DATE">#REF!</definedName>
    <definedName name="DATE1">#REF!</definedName>
    <definedName name="date86on">#REF!</definedName>
    <definedName name="DATE88ON">#REF!</definedName>
    <definedName name="DATE90ON">#REF!</definedName>
    <definedName name="Date95on">#REF!</definedName>
    <definedName name="datecheck">[8]Macros!$B$1</definedName>
    <definedName name="DATEJAN91ON">#REF!</definedName>
    <definedName name="DATEJAN91ON2">#REF!</definedName>
    <definedName name="DATEJAN91ON3">#REF!</definedName>
    <definedName name="DATEPROD">#REF!</definedName>
    <definedName name="DateRange">[12]ClarkSeaIndex!$B$3:$B$741</definedName>
    <definedName name="DBTOCabi">[8]CABI!$I$15:$I$736</definedName>
    <definedName name="dbtodate">#REF!</definedName>
    <definedName name="dbtoeu">#REF!</definedName>
    <definedName name="dbtojap">#REF!</definedName>
    <definedName name="dbtous">#REF!</definedName>
    <definedName name="DBTOYear1990Onwards">[8]CABI!$A$15:$A$629</definedName>
    <definedName name="DELS">#N/A</definedName>
    <definedName name="earningsformulae">[8]Formulae!$D$11:$AN$11</definedName>
    <definedName name="earnstart">'[8]Spot Earnings'!$D$18</definedName>
    <definedName name="earnswitch">'[8]Spot Earnings'!$B$2</definedName>
    <definedName name="ed">#REF!</definedName>
    <definedName name="epr">#REF!</definedName>
    <definedName name="eprm">#REF!</definedName>
    <definedName name="eu4crline">#REF!</definedName>
    <definedName name="eu4crude">#REF!</definedName>
    <definedName name="eu4d">#REF!</definedName>
    <definedName name="eu4prline">#REF!</definedName>
    <definedName name="eu4prod">#REF!</definedName>
    <definedName name="EURO">#REF!</definedName>
    <definedName name="EUROPE">#REF!</definedName>
    <definedName name="ExRates">#REF!</definedName>
    <definedName name="ExRatesFcast">#REF!</definedName>
    <definedName name="ExRatesthisweek">#REF!</definedName>
    <definedName name="Fcaststart">#REF!</definedName>
    <definedName name="fccstart">#REF!</definedName>
    <definedName name="fccswitch">#REF!</definedName>
    <definedName name="fleetlink">#REF!</definedName>
    <definedName name="FLEETSWITCH">#REF!</definedName>
    <definedName name="fltinsert">#REF!</definedName>
    <definedName name="FLTSTART">#REF!</definedName>
    <definedName name="FOR">#N/A</definedName>
    <definedName name="Forest_Prods.">#REF!</definedName>
    <definedName name="FORSIDE">#REF!</definedName>
    <definedName name="Geared2025MPP">#REF!</definedName>
    <definedName name="graph">[15]Macros!$F$1</definedName>
    <definedName name="gspotswitch">#REF!</definedName>
    <definedName name="HEAD1">'[4]Table 1.5'!#REF!</definedName>
    <definedName name="HEAD2">'[4]Table 1.5'!#REF!</definedName>
    <definedName name="HEAD3">'[4]Table 1.5'!#REF!</definedName>
    <definedName name="HOVEDTAL">#REF!</definedName>
    <definedName name="hy2530con">#REF!</definedName>
    <definedName name="IndProd">#REF!</definedName>
    <definedName name="INIT">#REF!</definedName>
    <definedName name="INSERTNB">#REF!</definedName>
    <definedName name="IntRates">#REF!</definedName>
    <definedName name="IntRatesthisweek">#REF!</definedName>
    <definedName name="IPstart">#REF!</definedName>
    <definedName name="IRatemstart">#REF!</definedName>
    <definedName name="IRatewstart">#REF!</definedName>
    <definedName name="Jan__00">#REF!</definedName>
    <definedName name="Jan93on">#REF!</definedName>
    <definedName name="JAPAN">#REF!</definedName>
    <definedName name="JAPAV">#REF!</definedName>
    <definedName name="JAPCR">#REF!</definedName>
    <definedName name="JAPCRAV">#REF!</definedName>
    <definedName name="JAPCRAVG">#REF!</definedName>
    <definedName name="japcrline">#REF!</definedName>
    <definedName name="JAPCRUD">#REF!</definedName>
    <definedName name="japcrude">#REF!</definedName>
    <definedName name="japd">#REF!</definedName>
    <definedName name="japprline">#REF!</definedName>
    <definedName name="japprod">#REF!</definedName>
    <definedName name="japtot">#REF!</definedName>
    <definedName name="JLNB">#REF!</definedName>
    <definedName name="jpr">#REF!</definedName>
    <definedName name="jprm">#REF!</definedName>
    <definedName name="KOL">#REF!</definedName>
    <definedName name="LABEL1">#N/A</definedName>
    <definedName name="LABEL2">#N/A</definedName>
    <definedName name="LaidUpTonnage">#REF!</definedName>
    <definedName name="last4weeks">#REF!</definedName>
    <definedName name="LEAP">#REF!</definedName>
    <definedName name="legend">#REF!</definedName>
    <definedName name="LINERSTART">#REF!</definedName>
    <definedName name="LINERSWITCH">#REF!</definedName>
    <definedName name="macroarea">#REF!</definedName>
    <definedName name="MACROS">#N/A</definedName>
    <definedName name="macrostart">[16]Oil!$A$7</definedName>
    <definedName name="MAKRO">'[3]DK Regnskab'!#REF!</definedName>
    <definedName name="Mar_99">#REF!</definedName>
    <definedName name="Monthstart">#REF!</definedName>
    <definedName name="mthstart">#REF!</definedName>
    <definedName name="nbbulkstart">#REF!</definedName>
    <definedName name="nbbulkswitch">#REF!</definedName>
    <definedName name="nbdrystart">#REF!</definedName>
    <definedName name="nbdryswitch">#REF!</definedName>
    <definedName name="nbgasstart">#REF!</definedName>
    <definedName name="nbgasswitch">#REF!</definedName>
    <definedName name="nbindexstart">#REF!</definedName>
    <definedName name="nbindexswitch">#REF!</definedName>
    <definedName name="NBK">'[17]Crude Oil Prices'!$B$192:$B$279</definedName>
    <definedName name="nbtankstart">'[18]Shipbuilding Data M'!#REF!</definedName>
    <definedName name="nbtankswitch">'[18]Shipbuilding Data M'!#REF!</definedName>
    <definedName name="NONLEAP">#REF!</definedName>
    <definedName name="NOTE1">#REF!</definedName>
    <definedName name="NOTE2">#REF!</definedName>
    <definedName name="NOTE3">'[3]DK Regnskab'!#REF!</definedName>
    <definedName name="NOTE4">#REF!</definedName>
    <definedName name="NOTE5">#REF!</definedName>
    <definedName name="nums">'[9]Last 12 mths'!$F$43:$Q$44</definedName>
    <definedName name="obookinsert">#REF!</definedName>
    <definedName name="obooklink">#REF!</definedName>
    <definedName name="obookperfcc">#REF!</definedName>
    <definedName name="OBOOKSTART">#REF!</definedName>
    <definedName name="OBOOKSWITCH">#REF!</definedName>
    <definedName name="OffGraph">#REF!</definedName>
    <definedName name="OFFSTART">#REF!</definedName>
    <definedName name="OFFSWITCH">#REF!</definedName>
    <definedName name="ORD">#N/A</definedName>
    <definedName name="ORDS">#N/A</definedName>
    <definedName name="others">'[9]Last 12 mths'!$F$31:$Q$33</definedName>
    <definedName name="page10">#REF!</definedName>
    <definedName name="page12">'[19]Page 12'!$A$1</definedName>
    <definedName name="PAGE14">#REF!</definedName>
    <definedName name="PAGE14bu">#REF!</definedName>
    <definedName name="page2">'[20]Safety Text'!#REF!</definedName>
    <definedName name="page4">'[8]Page 4'!$A$1</definedName>
    <definedName name="PAGE6">'[21]Page 7'!$A$1</definedName>
    <definedName name="PAGE6MACRO">[21]MACRO!$A:$A</definedName>
    <definedName name="PORTS">'[22]30-Cont Ports'!$B$4:$N$65</definedName>
    <definedName name="Prices">#REF!</definedName>
    <definedName name="Pricestart">#REF!</definedName>
    <definedName name="Priceswitch">'[23]Oil Prices and Futures'!#REF!</definedName>
    <definedName name="_xlnm.Print_Area">[7]FCSTSUP!$A$99:$E$110</definedName>
    <definedName name="PRINT_AREA_MI">[7]FCSTSUP!$A$99:$E$110</definedName>
    <definedName name="Print1">#REF!</definedName>
    <definedName name="pubdate">#REF!</definedName>
    <definedName name="ratesstart">'[8]Spot Rates'!$D$18</definedName>
    <definedName name="ratesswitch">'[8]Spot Rates'!$B$2</definedName>
    <definedName name="ratesytd">'[8]Spot Rates'!$D$124:$AZ$124</definedName>
    <definedName name="_xlnm.Recorder">#REF!</definedName>
    <definedName name="regPubDate">[24]Settings!$C$4</definedName>
    <definedName name="RESOPG">#REF!</definedName>
    <definedName name="RGA">'[17]Crude Oil Prices'!$D$203:$V$8304</definedName>
    <definedName name="rngPubDate">#REF!</definedName>
    <definedName name="rngyardtable">[25]Yard_Table!$A$1:$E$5</definedName>
    <definedName name="ROB">#N/A</definedName>
    <definedName name="Salestable">'[9]Last 12 mths'!$A$1:$Q$38</definedName>
    <definedName name="shbulkstart">[26]Bulkcarriers!#REF!</definedName>
    <definedName name="shbulkswitch">[26]Bulkcarriers!#REF!</definedName>
    <definedName name="shdrystart">'[26]Dry Cargo'!#REF!</definedName>
    <definedName name="shdryswitch">'[26]Dry Cargo'!#REF!</definedName>
    <definedName name="ShSeaStart">'[21]SHORT SEA'!$B$18</definedName>
    <definedName name="ShSeaSwitch">'[21]SHORT SEA'!$B$4</definedName>
    <definedName name="shtankstart">#REF!</definedName>
    <definedName name="shtankswitch">#REF!</definedName>
    <definedName name="SIGN">#REF!</definedName>
    <definedName name="SIW10A">#REF!</definedName>
    <definedName name="SIW10B">#REF!</definedName>
    <definedName name="siw4a">'[8]Page 4'!$A$65433:$A$65536</definedName>
    <definedName name="siw6c">#REF!</definedName>
    <definedName name="siw7a">'[21]FCC RATES'!$G$133:$G$180</definedName>
    <definedName name="siw7b">'[21]FCC RATES'!$F$133:$F$180</definedName>
    <definedName name="siw7c">'[21]FCC RATES'!$E$133:$E$180</definedName>
    <definedName name="siw7d">#REF!</definedName>
    <definedName name="siw7e">[21]OffshoreWeek!$N$296:$N$503</definedName>
    <definedName name="SIW8B">#REF!</definedName>
    <definedName name="SIW8C">#REF!</definedName>
    <definedName name="SIW9A">#REF!</definedName>
    <definedName name="SIW9B">#REF!</definedName>
    <definedName name="SIW9C">#REF!</definedName>
    <definedName name="SIW9D">#REF!</definedName>
    <definedName name="SIW9E">#REF!</definedName>
    <definedName name="SIW9F">#REF!</definedName>
    <definedName name="SIW9M">[27]TC!$P$103:$P$127</definedName>
    <definedName name="SIW9N">[27]TC!#REF!</definedName>
    <definedName name="SIWDATE10">#REF!</definedName>
    <definedName name="SIWDATE10A">#REF!</definedName>
    <definedName name="siwdate2">'[8]Page 4'!$A$65433:$A$65536</definedName>
    <definedName name="siwdate7">'[21]FCC RATES'!$B$133:$B$180</definedName>
    <definedName name="siwdate7e">[21]OffshoreWeek!$Q$296:$Q$503</definedName>
    <definedName name="SIWDATE9">#REF!</definedName>
    <definedName name="siwipasia">#REF!</definedName>
    <definedName name="SIWIPDATE">#REF!</definedName>
    <definedName name="SIWIPEUR">#REF!</definedName>
    <definedName name="SIWIPJAP">#REF!</definedName>
    <definedName name="siwipoecd">#REF!</definedName>
    <definedName name="SIWIPUSA">#REF!</definedName>
    <definedName name="spotmthstart">#REF!</definedName>
    <definedName name="spotswitch">#REF!</definedName>
    <definedName name="spotwkstart">#REF!</definedName>
    <definedName name="SRO1000teutc">#REF!</definedName>
    <definedName name="SRO100to499teu">'[28]MPP(24)'!#REF!</definedName>
    <definedName name="SRO12to13kgeared">#REF!</definedName>
    <definedName name="SRO1700teutc">#REF!</definedName>
    <definedName name="SRO1970BuiltTankerIndex">#REF!</definedName>
    <definedName name="SRO1974BuiltHandy">#REF!</definedName>
    <definedName name="SRO1975BuiltAframax">#REF!</definedName>
    <definedName name="SRO1975BuiltSuezmax1975">#REF!</definedName>
    <definedName name="SRO1975BuiltVLCC">#REF!</definedName>
    <definedName name="SRO1980to2000">#REF!</definedName>
    <definedName name="SRO1986onwards">#REF!</definedName>
    <definedName name="SRO1991on">#REF!</definedName>
    <definedName name="SRO1992onwards">#REF!</definedName>
    <definedName name="SRO1996onwards">#REF!</definedName>
    <definedName name="SRO20to25kcont">#REF!</definedName>
    <definedName name="SRO22to23kgeared">#REF!</definedName>
    <definedName name="SRO29to32kgearless">#REF!</definedName>
    <definedName name="SRO36to38kgearless">#REF!</definedName>
    <definedName name="SRO44to46kgearless">#REF!</definedName>
    <definedName name="SRO500to999teu">'[28]MPP(24)'!#REF!</definedName>
    <definedName name="SRO5YearOldAframax">#REF!</definedName>
    <definedName name="SRO5YearOldAframax1984on">#REF!</definedName>
    <definedName name="SRO5YearOldHandy">#REF!</definedName>
    <definedName name="SRO5YearOldProduct">#REF!</definedName>
    <definedName name="SRO5YearOldSuezmax">#REF!</definedName>
    <definedName name="SRO5YearOldVLCC">#REF!</definedName>
    <definedName name="SRO5yroldtanker">#REF!</definedName>
    <definedName name="SRO60K1980Built">#REF!</definedName>
    <definedName name="SRO7.5to8.5kgeared">#REF!</definedName>
    <definedName name="SRO700teutc">#REF!</definedName>
    <definedName name="SROAfra">#REF!</definedName>
    <definedName name="SROAframaxContracting">#REF!</definedName>
    <definedName name="SROAframaxDeliveries">#REF!</definedName>
    <definedName name="SROAframaxDemolition">#REF!</definedName>
    <definedName name="SROAframaxFleet">#REF!</definedName>
    <definedName name="SROAframaxMarket">'[29]OIL+PRODUCT SECTOR TABLES'!#REF!</definedName>
    <definedName name="SROAgerageAgeDemoTankers">#REF!</definedName>
    <definedName name="SROAtlIndProd">#REF!</definedName>
    <definedName name="SROAverageAgeBulker">#REF!</definedName>
    <definedName name="SROAverageAgeYear">#REF!</definedName>
    <definedName name="SROAverageDemoAgeCapesize">#REF!</definedName>
    <definedName name="SROAverageDemoAgeHandyTanker">#REF!</definedName>
    <definedName name="SROAverageDemoAgeVLCC">#REF!</definedName>
    <definedName name="SROBoxTrade">#REF!</definedName>
    <definedName name="SROBoxTradeAsia1974on">#REF!</definedName>
    <definedName name="SROBoxTradeEur1974on">#REF!</definedName>
    <definedName name="SROBoxTradeNAm1974on">#REF!</definedName>
    <definedName name="SROBoxTradeOthers1974on">#REF!</definedName>
    <definedName name="SROBulkerFleetGrowth">#REF!</definedName>
    <definedName name="SROBulkerSales">#REF!</definedName>
    <definedName name="SROBulkFleetYearonYearChange">#REF!</definedName>
    <definedName name="SROBulkNBIndex1980on">#REF!</definedName>
    <definedName name="SROBulkTotalContracting">#REF!</definedName>
    <definedName name="SROBulkTotalDelivered">#REF!</definedName>
    <definedName name="SROBulkTotalDemo">#REF!</definedName>
    <definedName name="SROBulkYearonYearGrowth">#REF!</definedName>
    <definedName name="SROCapesizeContracting">#REF!</definedName>
    <definedName name="SROCapesizeDeliveries">#REF!</definedName>
    <definedName name="SROCapesizeDemo">#REF!</definedName>
    <definedName name="SROCapesizeFleetTotal">#REF!</definedName>
    <definedName name="SROCapesizeMarket">'[29]OIL+PRODUCT SECTOR TABLES'!#REF!</definedName>
    <definedName name="SROChemicalTankerandOther">'[29]OIL+PRODUCT SECTOR TABLES'!#REF!</definedName>
    <definedName name="SROChemicalTDemo">#REF!</definedName>
    <definedName name="SROChemTContracting">#REF!</definedName>
    <definedName name="SROChemTDeliveries">#REF!</definedName>
    <definedName name="SROChemTFleetTotal">#REF!</definedName>
    <definedName name="SROCoalTrade">#REF!</definedName>
    <definedName name="SROComboMarket">'[29]OIL+PRODUCT SECTOR TABLES'!#REF!</definedName>
    <definedName name="SROCombosAgeProfile">#REF!</definedName>
    <definedName name="SROCombosContracting">#REF!</definedName>
    <definedName name="SROCombosDeliveries">#REF!</definedName>
    <definedName name="SROComdosDemo">#REF!</definedName>
    <definedName name="SROcontainerfleet">[24]Fleet!$J$9:$J$42</definedName>
    <definedName name="SROcontainerobook">#REF!</definedName>
    <definedName name="SROContainerpercobook">#REF!</definedName>
    <definedName name="SROContainerVessel">'[29]OIL+PRODUCT SECTOR TABLES'!#REF!</definedName>
    <definedName name="SROcontobook">#REF!</definedName>
    <definedName name="SROCrudeOilMarket">'[29]OIL+PRODUCT SECTOR TABLES'!#REF!</definedName>
    <definedName name="SROCrudeTrade">#REF!</definedName>
    <definedName name="SROdate1981on">[24]Fleet!$F$9:$F$42</definedName>
    <definedName name="SRODrybulkobook">#REF!</definedName>
    <definedName name="SRODryBulkTrades">'[29]OIL+PRODUCT SECTOR TABLES'!#REF!</definedName>
    <definedName name="SROEUROprod">#REF!</definedName>
    <definedName name="SROFCCINDEX">#REF!</definedName>
    <definedName name="SROGeneralCargoVessles">'[29]OIL+PRODUCT SECTOR TABLES'!#REF!</definedName>
    <definedName name="SROGrainTrade">#REF!</definedName>
    <definedName name="SROhandy">#REF!</definedName>
    <definedName name="SROHandymaxContracting">#REF!</definedName>
    <definedName name="SROHandymaxDeliveries">#REF!</definedName>
    <definedName name="SROHandymaxDemo">#REF!</definedName>
    <definedName name="SROHandymaxFleetTotal">#REF!</definedName>
    <definedName name="SROHandymaxMarket">'[29]OIL+PRODUCT SECTOR TABLES'!#REF!</definedName>
    <definedName name="SROHandysizeContracting">#REF!</definedName>
    <definedName name="SROHandysizeDeliveries">#REF!</definedName>
    <definedName name="SROHandysizeDemo">#REF!</definedName>
    <definedName name="SROHandysizeFleetTotal">#REF!</definedName>
    <definedName name="SROHandysizeMarket">'[29]OIL+PRODUCT SECTOR TABLES'!#REF!</definedName>
    <definedName name="SROHandyTankerDeliveries">#REF!</definedName>
    <definedName name="SROHandyTFleet">#REF!</definedName>
    <definedName name="SROIndProdjan93on">#REF!</definedName>
    <definedName name="SROJan1986onwards">#REF!</definedName>
    <definedName name="SROJAPprod">#REF!</definedName>
    <definedName name="SROMinorBulk">#REF!</definedName>
    <definedName name="SROMonthly1980Onwards">#REF!</definedName>
    <definedName name="SROMonthly1988Onwards">#REF!</definedName>
    <definedName name="SROMonthly1992Onwards">#REF!</definedName>
    <definedName name="SROMonthsJan93on">#REF!</definedName>
    <definedName name="SRONBContainer">#REF!</definedName>
    <definedName name="SRONBIndex">#REF!</definedName>
    <definedName name="SRONBLPG22to24cbm">#REF!</definedName>
    <definedName name="sronbprices52kcbmLPG">#REF!</definedName>
    <definedName name="sronbprices75kcbmLPG">#REF!</definedName>
    <definedName name="SRONbPricesAframax">#REF!</definedName>
    <definedName name="SRONbPricesCapesize">#REF!</definedName>
    <definedName name="SRONbPricesCapesize170k">#REF!</definedName>
    <definedName name="SRONbPricesHandymax">#REF!</definedName>
    <definedName name="SRONbPricesHandymax1986">#REF!</definedName>
    <definedName name="SRONbPricesHandysize">#REF!</definedName>
    <definedName name="SRONbPricesModernVLCC">#REF!</definedName>
    <definedName name="SRONbPricesOldVLCC">#REF!</definedName>
    <definedName name="SRONbPricesPanamaxBulker">#REF!</definedName>
    <definedName name="SRONbPricesProductsTanker">#REF!</definedName>
    <definedName name="SRONbPricesSuezmax">#REF!</definedName>
    <definedName name="SRONBProduct">#REF!</definedName>
    <definedName name="SROobook">#REF!</definedName>
    <definedName name="SROOCT1980on">#REF!</definedName>
    <definedName name="SROOFFSHORE2kdwtPLUS">#REF!</definedName>
    <definedName name="SROOFFSHOREAHTS10KPLUS">#REF!</definedName>
    <definedName name="SROOffshoreTable">'[29]OIL+PRODUCT SECTOR TABLES'!#REF!</definedName>
    <definedName name="SROOreTRade">#REF!</definedName>
    <definedName name="SROOtherSales">#REF!</definedName>
    <definedName name="SROPacIndProd">#REF!</definedName>
    <definedName name="SROPanamaxContracting">#REF!</definedName>
    <definedName name="SROPanamaxDeliveries">#REF!</definedName>
    <definedName name="SROPanamaxDemo">#REF!</definedName>
    <definedName name="SROPanamaxFleetTotal">#REF!</definedName>
    <definedName name="SROPanamaxMarket">'[29]OIL+PRODUCT SECTOR TABLES'!#REF!</definedName>
    <definedName name="SROPanamaxTDeliveries">#REF!</definedName>
    <definedName name="SROPCCdeliveries">'[28]PCC(27)'!#REF!</definedName>
    <definedName name="SROPmaxTFleet">#REF!</definedName>
    <definedName name="SROProdTRade">#REF!</definedName>
    <definedName name="SROProductsADemo">#REF!</definedName>
    <definedName name="SROProductsBDemo">#REF!</definedName>
    <definedName name="SROProductsTankerMarket">'[29]OIL+PRODUCT SECTOR TABLES'!#REF!</definedName>
    <definedName name="SRORORO10000plusdwt">'[28]Ro-Ro(26)'!#REF!</definedName>
    <definedName name="SRORORO2500to9999dwt">'[28]Ro-Ro(26)'!#REF!</definedName>
    <definedName name="SROROROdeliveries">'[28]Ro-Ro(26)'!#REF!</definedName>
    <definedName name="SROSecondHandTankerIndex">#REF!</definedName>
    <definedName name="SROSuez">#REF!</definedName>
    <definedName name="SROSuezmaxContracting">#REF!</definedName>
    <definedName name="SROSuezmaxDeliveries">#REF!</definedName>
    <definedName name="SROSuezmaxDemo">#REF!</definedName>
    <definedName name="SROSuezmaxFleet">#REF!</definedName>
    <definedName name="SROSuezmaxMarket">'[29]OIL+PRODUCT SECTOR TABLES'!#REF!</definedName>
    <definedName name="SROTankerFleetGrowth">#REF!</definedName>
    <definedName name="SROtankerobook">#REF!</definedName>
    <definedName name="SROTankerSales">#REF!</definedName>
    <definedName name="SROTankerTotalContracting">#REF!</definedName>
    <definedName name="SROTankerTotalDelivered">#REF!</definedName>
    <definedName name="SROTankerTotalDemo">#REF!</definedName>
    <definedName name="SROTankNBIndex1980on">#REF!</definedName>
    <definedName name="SROTotalBulkContracting">#REF!</definedName>
    <definedName name="SROTotalBulkOrderbook">#REF!</definedName>
    <definedName name="SROTotalSales">#REF!</definedName>
    <definedName name="SROTradeYears1985on">#REF!</definedName>
    <definedName name="SROUSAprod">#REF!</definedName>
    <definedName name="SROVLCC">#REF!</definedName>
    <definedName name="SROVLCC75blt1990on">#REF!</definedName>
    <definedName name="SROVlccContracting">#REF!</definedName>
    <definedName name="SROVlccDeliveries">#REF!</definedName>
    <definedName name="SROVlccDemolition">#REF!</definedName>
    <definedName name="SROVlccFleet">#REF!</definedName>
    <definedName name="SROVlccMarket">'[29]OIL+PRODUCT SECTOR TABLES'!#REF!</definedName>
    <definedName name="SROWorldBulkDemo">#REF!</definedName>
    <definedName name="SROYear1974on">#REF!</definedName>
    <definedName name="SROYear1976onwards">#REF!</definedName>
    <definedName name="SROYear1980onwards">#REF!</definedName>
    <definedName name="SROYear1980to1997">#REF!</definedName>
    <definedName name="SROYear1980to1998">#REF!</definedName>
    <definedName name="SROYear1985onwards">#REF!</definedName>
    <definedName name="SROYear1990to1997">#REF!</definedName>
    <definedName name="START">#REF!</definedName>
    <definedName name="startofdata">#REF!</definedName>
    <definedName name="SWITCH">#N/A</definedName>
    <definedName name="T">#N/A</definedName>
    <definedName name="tankdata">'[9]Last 12 mths'!$F$9:$Q$15</definedName>
    <definedName name="tbl_tank_extract">[30]tbl_tank_extract!$A$1:$P$74</definedName>
    <definedName name="TEST">#REF!</definedName>
    <definedName name="thisweek">#REF!</definedName>
    <definedName name="tlayup">#REF!</definedName>
    <definedName name="TOTAL">#N/A</definedName>
    <definedName name="transalpine_tank">#REF!</definedName>
    <definedName name="TYPE">#N/A</definedName>
    <definedName name="update">#REF!</definedName>
    <definedName name="us">#REF!</definedName>
    <definedName name="USA">#REF!</definedName>
    <definedName name="uscrline">[31]Sheet1!$U$89:$U$153</definedName>
    <definedName name="uscrude">[31]Sheet1!$C$89:$C$153</definedName>
    <definedName name="usd">[31]Sheet1!$B$89:$B$153</definedName>
    <definedName name="usline">#REF!</definedName>
    <definedName name="usprline">#REF!</definedName>
    <definedName name="usprm">#REF!</definedName>
    <definedName name="usprod">#REF!</definedName>
    <definedName name="velaafra5yr">#REF!</definedName>
    <definedName name="velaafranb">#REF!</definedName>
    <definedName name="velafiveyrpr">#REF!</definedName>
    <definedName name="velasmax5yr">#REF!</definedName>
    <definedName name="velasmaxnb">#REF!</definedName>
    <definedName name="velavlnb">#REF!</definedName>
    <definedName name="Weekstart">#REF!</definedName>
    <definedName name="weeksum">#REF!</definedName>
    <definedName name="wkstart">#REF!</definedName>
    <definedName name="WorldBulkContracting">#REF!</definedName>
    <definedName name="WorldBulkFleet">#REF!</definedName>
    <definedName name="WorldBulkFleetbyActivity">#REF!</definedName>
    <definedName name="WorldBulkOrderbook">#REF!</definedName>
    <definedName name="WorldBulkTonnage">#REF!</definedName>
    <definedName name="WorldBulkTonnageDemo">#REF!</definedName>
    <definedName name="WorldFleet">[24]Fleet!$F$5:$Q$49</definedName>
    <definedName name="WorldSeabourneTrade">#REF!</definedName>
    <definedName name="wsstart">#REF!</definedName>
    <definedName name="wsswitch">#REF!</definedName>
    <definedName name="year84on">'[10]Refinery Tab'!#REF!</definedName>
    <definedName name="ytd95">#REF!</definedName>
    <definedName name="ytd96">#REF!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8" l="1"/>
  <c r="C55" i="8"/>
  <c r="B55" i="8"/>
  <c r="D24" i="8"/>
  <c r="C24" i="8"/>
  <c r="B24" i="8"/>
  <c r="D23" i="8"/>
  <c r="C23" i="8"/>
  <c r="B23" i="8"/>
  <c r="D22" i="8"/>
  <c r="C22" i="8"/>
  <c r="B22" i="8"/>
  <c r="D21" i="8"/>
  <c r="C21" i="8"/>
  <c r="B21" i="8"/>
  <c r="D20" i="8"/>
  <c r="C20" i="8"/>
  <c r="B20" i="8"/>
</calcChain>
</file>

<file path=xl/sharedStrings.xml><?xml version="1.0" encoding="utf-8"?>
<sst xmlns="http://schemas.openxmlformats.org/spreadsheetml/2006/main" count="1254" uniqueCount="520">
  <si>
    <t>Key Figures</t>
  </si>
  <si>
    <t>USD million</t>
  </si>
  <si>
    <t>Q1 2024</t>
  </si>
  <si>
    <t>Q2 2024</t>
  </si>
  <si>
    <t>H1 2024</t>
  </si>
  <si>
    <t xml:space="preserve">Income Statement </t>
  </si>
  <si>
    <t>Operating revenue (Hafnia vessels and TC vessels)</t>
  </si>
  <si>
    <t>Profit before tax</t>
  </si>
  <si>
    <t>Profit for the period</t>
  </si>
  <si>
    <t>Financial items</t>
  </si>
  <si>
    <t>Share of profit from joint ventures</t>
  </si>
  <si>
    <r>
      <t>TCE income</t>
    </r>
    <r>
      <rPr>
        <vertAlign val="superscript"/>
        <sz val="10"/>
        <color theme="1"/>
        <rFont val="Calibri"/>
        <family val="2"/>
        <scheme val="minor"/>
      </rPr>
      <t>1</t>
    </r>
  </si>
  <si>
    <r>
      <t>Adjusted EBITDA</t>
    </r>
    <r>
      <rPr>
        <vertAlign val="superscript"/>
        <sz val="10"/>
        <color theme="1"/>
        <rFont val="Calibri"/>
        <family val="2"/>
        <scheme val="minor"/>
      </rPr>
      <t>1</t>
    </r>
  </si>
  <si>
    <t>Balance Sheet</t>
  </si>
  <si>
    <t>Total assets</t>
  </si>
  <si>
    <t>Total liabilities</t>
  </si>
  <si>
    <t>Total equity</t>
  </si>
  <si>
    <r>
      <t>Cash at bank and on hand</t>
    </r>
    <r>
      <rPr>
        <vertAlign val="superscript"/>
        <sz val="10"/>
        <color theme="1"/>
        <rFont val="Calibri"/>
        <family val="2"/>
        <scheme val="minor"/>
      </rPr>
      <t>2</t>
    </r>
  </si>
  <si>
    <t>Key financial figures</t>
  </si>
  <si>
    <r>
      <t>Return on Equity (RoE) (p.a.)</t>
    </r>
    <r>
      <rPr>
        <vertAlign val="superscript"/>
        <sz val="10"/>
        <color theme="1"/>
        <rFont val="Calibri"/>
        <family val="2"/>
        <scheme val="minor"/>
      </rPr>
      <t>3</t>
    </r>
  </si>
  <si>
    <r>
      <t>Return on Invested Capital (p.a.)</t>
    </r>
    <r>
      <rPr>
        <vertAlign val="superscript"/>
        <sz val="10"/>
        <color theme="1"/>
        <rFont val="Calibri"/>
        <family val="2"/>
        <scheme val="minor"/>
      </rPr>
      <t>4</t>
    </r>
  </si>
  <si>
    <t xml:space="preserve">Equity ratio </t>
  </si>
  <si>
    <r>
      <t>Net loan-to-value (LTV) ratio</t>
    </r>
    <r>
      <rPr>
        <vertAlign val="superscript"/>
        <sz val="10"/>
        <color theme="1"/>
        <rFont val="Calibri"/>
        <family val="2"/>
        <scheme val="minor"/>
      </rPr>
      <t>5</t>
    </r>
  </si>
  <si>
    <t>For the 3 months ended 30 June 2024</t>
  </si>
  <si>
    <t>LR2</t>
  </si>
  <si>
    <t>LR1</t>
  </si>
  <si>
    <r>
      <t>MR</t>
    </r>
    <r>
      <rPr>
        <b/>
        <vertAlign val="superscript"/>
        <sz val="10"/>
        <color rgb="FFFFFFFF"/>
        <rFont val="Calibri"/>
        <family val="2"/>
      </rPr>
      <t xml:space="preserve">6 </t>
    </r>
  </si>
  <si>
    <r>
      <t>Handy</t>
    </r>
    <r>
      <rPr>
        <b/>
        <vertAlign val="superscript"/>
        <sz val="10"/>
        <color rgb="FFFFFFFF"/>
        <rFont val="Calibri"/>
        <family val="2"/>
      </rPr>
      <t xml:space="preserve">7 </t>
    </r>
  </si>
  <si>
    <t>Total</t>
  </si>
  <si>
    <r>
      <t>Vessels on water at the end of the period</t>
    </r>
    <r>
      <rPr>
        <vertAlign val="superscript"/>
        <sz val="10"/>
        <color theme="1"/>
        <rFont val="Calibri"/>
        <family val="2"/>
        <scheme val="minor"/>
      </rPr>
      <t>8</t>
    </r>
  </si>
  <si>
    <r>
      <t>Total operating days</t>
    </r>
    <r>
      <rPr>
        <vertAlign val="superscript"/>
        <sz val="10"/>
        <color theme="1"/>
        <rFont val="Calibri"/>
        <family val="2"/>
        <scheme val="minor"/>
      </rPr>
      <t>9</t>
    </r>
    <r>
      <rPr>
        <sz val="10"/>
        <color theme="1"/>
        <rFont val="Calibri"/>
        <family val="2"/>
        <scheme val="minor"/>
      </rPr>
      <t xml:space="preserve"> </t>
    </r>
  </si>
  <si>
    <t xml:space="preserve">Total calendar days (excluding TC-in)  </t>
  </si>
  <si>
    <r>
      <t>TCE (USD per operating day)</t>
    </r>
    <r>
      <rPr>
        <vertAlign val="superscript"/>
        <sz val="10"/>
        <color theme="1"/>
        <rFont val="Calibri"/>
        <family val="2"/>
        <scheme val="minor"/>
      </rPr>
      <t>1</t>
    </r>
  </si>
  <si>
    <r>
      <t>Spot TCE (USD per operating day)</t>
    </r>
    <r>
      <rPr>
        <vertAlign val="superscript"/>
        <sz val="10"/>
        <color theme="1"/>
        <rFont val="Calibri"/>
        <family val="2"/>
        <scheme val="minor"/>
      </rPr>
      <t>1</t>
    </r>
  </si>
  <si>
    <r>
      <t>TC-out TCE (USD per operating day)</t>
    </r>
    <r>
      <rPr>
        <vertAlign val="superscript"/>
        <sz val="10"/>
        <color theme="1"/>
        <rFont val="Calibri"/>
        <family val="2"/>
        <scheme val="minor"/>
      </rPr>
      <t>1</t>
    </r>
  </si>
  <si>
    <t>–</t>
  </si>
  <si>
    <r>
      <t>OPEX (USD per calendar day)</t>
    </r>
    <r>
      <rPr>
        <vertAlign val="superscript"/>
        <sz val="10"/>
        <color theme="1"/>
        <rFont val="Calibri"/>
        <family val="2"/>
        <scheme val="minor"/>
      </rPr>
      <t>10</t>
    </r>
  </si>
  <si>
    <r>
      <t>G&amp;A (USD per operating day)</t>
    </r>
    <r>
      <rPr>
        <vertAlign val="superscript"/>
        <sz val="10"/>
        <color theme="1"/>
        <rFont val="Calibri"/>
        <family val="2"/>
        <scheme val="minor"/>
      </rPr>
      <t>11</t>
    </r>
  </si>
  <si>
    <t>Balance Sheet
USD million (as at 30 June 2024)</t>
  </si>
  <si>
    <t>Vessels (including dry-dock)</t>
  </si>
  <si>
    <t>Consolidated interim statement of comprehensive income</t>
  </si>
  <si>
    <t>For the 3 months ended 30 June 2023</t>
  </si>
  <si>
    <t>For the 6 months ended 30 June 2024</t>
  </si>
  <si>
    <t>For the 6 months ended 30 June 2023</t>
  </si>
  <si>
    <t>USD’000</t>
  </si>
  <si>
    <t>Revenue (Hafnia Vessels and TC Vessels)</t>
  </si>
  <si>
    <r>
      <t>Revenue (External Vessels in Disponent-Owner Pools)</t>
    </r>
    <r>
      <rPr>
        <vertAlign val="superscript"/>
        <sz val="10"/>
        <color theme="1"/>
        <rFont val="Calibri"/>
        <family val="2"/>
        <scheme val="minor"/>
      </rPr>
      <t>1</t>
    </r>
  </si>
  <si>
    <t>Voyage expenses (Hafnia Vessels and TC Vessels)</t>
  </si>
  <si>
    <r>
      <t>Voyage expenses (External Vessels in Disponent-Owner Pools)</t>
    </r>
    <r>
      <rPr>
        <vertAlign val="superscript"/>
        <sz val="10"/>
        <color theme="1"/>
        <rFont val="Calibri"/>
        <family val="2"/>
        <scheme val="minor"/>
      </rPr>
      <t>1</t>
    </r>
  </si>
  <si>
    <r>
      <t>Pool distributions for External Vessels in Disponent-Owner Pools</t>
    </r>
    <r>
      <rPr>
        <vertAlign val="superscript"/>
        <sz val="10"/>
        <color theme="1"/>
        <rFont val="Calibri"/>
        <family val="2"/>
        <scheme val="minor"/>
      </rPr>
      <t>1</t>
    </r>
  </si>
  <si>
    <t>Other operating income</t>
  </si>
  <si>
    <t>Vessel operating expenses</t>
  </si>
  <si>
    <t>Technical management expenses</t>
  </si>
  <si>
    <t>Charter hire expenses</t>
  </si>
  <si>
    <t>Other expenses</t>
  </si>
  <si>
    <t>Depreciation charge of property, plant and equipment</t>
  </si>
  <si>
    <t>Amortisation charge of intangible assets</t>
  </si>
  <si>
    <t xml:space="preserve">(Loss)/gain on disposal of assets </t>
  </si>
  <si>
    <t>Operating profit</t>
  </si>
  <si>
    <t>Capitalised financing fees written off</t>
  </si>
  <si>
    <t>Interest income</t>
  </si>
  <si>
    <t>Interest expense</t>
  </si>
  <si>
    <t>Other finance expense</t>
  </si>
  <si>
    <t>Finance expense – net</t>
  </si>
  <si>
    <t>Share of profit of equity-accounted investees, net of tax</t>
  </si>
  <si>
    <t>Profit before income tax</t>
  </si>
  <si>
    <t>Income tax expense</t>
  </si>
  <si>
    <t>Profit for the financial period</t>
  </si>
  <si>
    <t>Other comprehensive income:</t>
  </si>
  <si>
    <t>Items that may be subsequently reclassified to profit or loss:</t>
  </si>
  <si>
    <t>Foreign operations - foreign currency translation differences</t>
  </si>
  <si>
    <t xml:space="preserve">   Fair value gains on cash flow hedges</t>
  </si>
  <si>
    <t xml:space="preserve">   Reclassification to profit or loss </t>
  </si>
  <si>
    <t>Items that will not be subsequently reclassified to profit or loss:</t>
  </si>
  <si>
    <t>Equity investments at FVOCI – net change in fair value</t>
  </si>
  <si>
    <t>Total other comprehensive income</t>
  </si>
  <si>
    <t>Total comprehensive income for the period</t>
  </si>
  <si>
    <t>Earnings per share attributable to the equity holders of the Company</t>
  </si>
  <si>
    <t>Basic no. of shares</t>
  </si>
  <si>
    <t xml:space="preserve">Basic earnings in USD per share </t>
  </si>
  <si>
    <t>Diluted no. of shares</t>
  </si>
  <si>
    <t>Diluted earnings in USD per share</t>
  </si>
  <si>
    <t>Consolidated balance sheet</t>
  </si>
  <si>
    <t>As at 30 June 2024</t>
  </si>
  <si>
    <t>As at 31 December 2023</t>
  </si>
  <si>
    <t>Vessels</t>
  </si>
  <si>
    <t>Dry docking and scrubbers</t>
  </si>
  <si>
    <t>Right-of-use assets - Vessels</t>
  </si>
  <si>
    <t>Other property, plant and equipment</t>
  </si>
  <si>
    <t>Total property, plant and equipment</t>
  </si>
  <si>
    <t>Intangible assets</t>
  </si>
  <si>
    <t>Total intangible assets</t>
  </si>
  <si>
    <t>Joint ventures</t>
  </si>
  <si>
    <t>Other investments</t>
  </si>
  <si>
    <r>
      <t>Restricted cash</t>
    </r>
    <r>
      <rPr>
        <vertAlign val="superscript"/>
        <sz val="10"/>
        <color theme="1"/>
        <rFont val="Calibri"/>
        <family val="2"/>
        <scheme val="minor"/>
      </rPr>
      <t>1</t>
    </r>
  </si>
  <si>
    <t>Loans receivable from joint ventures</t>
  </si>
  <si>
    <t>Deferred tax assets</t>
  </si>
  <si>
    <t>Derivative financial instruments</t>
  </si>
  <si>
    <t>Total other non-current assets</t>
  </si>
  <si>
    <t>Total non-current assets</t>
  </si>
  <si>
    <t>Inventories</t>
  </si>
  <si>
    <t>Trade and other receivables</t>
  </si>
  <si>
    <t xml:space="preserve">Cash at bank and on hand </t>
  </si>
  <si>
    <r>
      <t>Cash retained in the commercial pools</t>
    </r>
    <r>
      <rPr>
        <vertAlign val="superscript"/>
        <sz val="10"/>
        <color theme="1"/>
        <rFont val="Calibri"/>
        <family val="2"/>
        <scheme val="minor"/>
      </rPr>
      <t>2</t>
    </r>
  </si>
  <si>
    <t>Total current assets</t>
  </si>
  <si>
    <t> 932,837</t>
  </si>
  <si>
    <t> 3,913,940</t>
  </si>
  <si>
    <t>Share capital</t>
  </si>
  <si>
    <t>Share premium</t>
  </si>
  <si>
    <t>Contributed surplus</t>
  </si>
  <si>
    <t>Other reserves</t>
  </si>
  <si>
    <t>Treasury shares</t>
  </si>
  <si>
    <t>Retained earnings</t>
  </si>
  <si>
    <t>Total shareholders’ equity</t>
  </si>
  <si>
    <t>Borrowings</t>
  </si>
  <si>
    <t xml:space="preserve">Total non-current liabilities </t>
  </si>
  <si>
    <t>Current income tax liabilities</t>
  </si>
  <si>
    <t>Trade and other payables</t>
  </si>
  <si>
    <r>
      <t>Borrowings</t>
    </r>
    <r>
      <rPr>
        <vertAlign val="superscript"/>
        <sz val="10"/>
        <color theme="1"/>
        <rFont val="Calibri"/>
        <family val="2"/>
        <scheme val="minor"/>
      </rPr>
      <t>3</t>
    </r>
  </si>
  <si>
    <t>Total current liabilities</t>
  </si>
  <si>
    <t>Total shareholders' equity and liabilities</t>
  </si>
  <si>
    <t xml:space="preserve">Consolidated statement of cash flows </t>
  </si>
  <si>
    <t xml:space="preserve">Cash flows from operating activities </t>
  </si>
  <si>
    <t>Adjustments for:</t>
  </si>
  <si>
    <t>- depreciation and amortisation charges</t>
  </si>
  <si>
    <t>- loss/(gain) on disposal of assets</t>
  </si>
  <si>
    <t>- interest income</t>
  </si>
  <si>
    <t>- finance expense</t>
  </si>
  <si>
    <t>- income tax expense</t>
  </si>
  <si>
    <t>- share of profit of equity accounted investees, net of tax</t>
  </si>
  <si>
    <t>- equity-settled share-based payment transactions</t>
  </si>
  <si>
    <t>Operating cash flow before working capital changes</t>
  </si>
  <si>
    <t>Changes in working capital:</t>
  </si>
  <si>
    <t>- inventories</t>
  </si>
  <si>
    <t>- trade and other receivables</t>
  </si>
  <si>
    <t>- trade and other payables</t>
  </si>
  <si>
    <t>Cash generated from operations</t>
  </si>
  <si>
    <t>Income tax paid</t>
  </si>
  <si>
    <t>Net cash provided by operating activities</t>
  </si>
  <si>
    <t xml:space="preserve">Cash flows from investing activities </t>
  </si>
  <si>
    <t>Acquisition of other investments</t>
  </si>
  <si>
    <t xml:space="preserve">Purchase of property, plant and equipment </t>
  </si>
  <si>
    <t>Purchase of intangible assets</t>
  </si>
  <si>
    <t>Proceeds from disposal of property, plant and equipment</t>
  </si>
  <si>
    <t>Proceeds from disposal of other investments</t>
  </si>
  <si>
    <t xml:space="preserve">Interest income received </t>
  </si>
  <si>
    <t xml:space="preserve">Loan to joint ventures </t>
  </si>
  <si>
    <t xml:space="preserve">– </t>
  </si>
  <si>
    <t>Repayment of loan by joint venture company</t>
  </si>
  <si>
    <t>Dividend received from joint venture</t>
  </si>
  <si>
    <t>Return of investment in joint venture</t>
  </si>
  <si>
    <t xml:space="preserve">Net cash provided by/(used in) investing activities </t>
  </si>
  <si>
    <t>Cash flows from financing activities</t>
  </si>
  <si>
    <t>Proceeds from borrowings from external financial institutions</t>
  </si>
  <si>
    <t>Repayment of borrowings to external financial institutions</t>
  </si>
  <si>
    <t>Repayment of borrowings to non-related parties</t>
  </si>
  <si>
    <t>Repayment of lease liabilities</t>
  </si>
  <si>
    <t>Proceeds from exercise of employee share options</t>
  </si>
  <si>
    <t>Payment of financing fees</t>
  </si>
  <si>
    <t>Interest paid to external financial institutions</t>
  </si>
  <si>
    <t>Interest paid to a third party</t>
  </si>
  <si>
    <t>Other finance expense paid</t>
  </si>
  <si>
    <t>Dividends paid</t>
  </si>
  <si>
    <t xml:space="preserve">Net cash used in financing activities </t>
  </si>
  <si>
    <t>Net increase/(decrease) in cash and cash equivalents</t>
  </si>
  <si>
    <t>Cash and cash equivalents at beginning of the financial period</t>
  </si>
  <si>
    <t>Cash and cash equivalents at end of the financial period</t>
  </si>
  <si>
    <t>Cash and cash equivalents at the end of the financial period consists of:</t>
  </si>
  <si>
    <t>Cash at bank and on hand</t>
  </si>
  <si>
    <t>Cash retained in the commercial pools</t>
  </si>
  <si>
    <t>Consolidated interim statement of changes in equity</t>
  </si>
  <si>
    <t>Share Capital
USD'000</t>
  </si>
  <si>
    <t>Share Premium
USD'000</t>
  </si>
  <si>
    <t>Contributed Surplus
USD'000</t>
  </si>
  <si>
    <t>Translation reserve
USD'000</t>
  </si>
  <si>
    <t>Hedging reserve
USD'000</t>
  </si>
  <si>
    <t>Treasury shares
USD'000</t>
  </si>
  <si>
    <t>Capital reserves
USD'000</t>
  </si>
  <si>
    <t>Share-based payment reserve
USD'000</t>
  </si>
  <si>
    <t>Fair value reserve
USD'000</t>
  </si>
  <si>
    <t>Retained earnings
USD'000</t>
  </si>
  <si>
    <t>Total
USD'000</t>
  </si>
  <si>
    <t>Balance at 1 January 2024</t>
  </si>
  <si>
    <t>Transactions with owners</t>
  </si>
  <si>
    <t>Purchase of treasury shares and issuance of shares</t>
  </si>
  <si>
    <t>Equity-settled share-based payment</t>
  </si>
  <si>
    <t>Share options exercised</t>
  </si>
  <si>
    <t>Total comprehensive income</t>
  </si>
  <si>
    <t>Other comprehensive income</t>
  </si>
  <si>
    <t>Balance at 30 June 2024</t>
  </si>
  <si>
    <t>Balance at 1 January 2023</t>
  </si>
  <si>
    <t>– </t>
  </si>
  <si>
    <t>Other comprehensive loss</t>
  </si>
  <si>
    <t>Balance at 30 June 2023</t>
  </si>
  <si>
    <t>Fleet List</t>
  </si>
  <si>
    <t>No.</t>
  </si>
  <si>
    <t>Vessel</t>
  </si>
  <si>
    <t>DWT</t>
  </si>
  <si>
    <t>Year Built</t>
  </si>
  <si>
    <t>Type</t>
  </si>
  <si>
    <t>Hafnia Bering</t>
  </si>
  <si>
    <t>Handy</t>
  </si>
  <si>
    <t>Hafnia Magellan</t>
  </si>
  <si>
    <t>Hafnia Malacca</t>
  </si>
  <si>
    <t>Hafnia Soya</t>
  </si>
  <si>
    <t>Hafnia Sunda</t>
  </si>
  <si>
    <t>Hafnia Torres</t>
  </si>
  <si>
    <t>Hafnia Kallang</t>
  </si>
  <si>
    <t>Hafnia Nile</t>
  </si>
  <si>
    <t>Hafnia Seine</t>
  </si>
  <si>
    <t>Hafnia Shinano</t>
  </si>
  <si>
    <t>Hafnia Tagus</t>
  </si>
  <si>
    <t>Hafnia Thames</t>
  </si>
  <si>
    <t>Hafnia Yangtze</t>
  </si>
  <si>
    <t>Hafnia Yarra</t>
  </si>
  <si>
    <t>Hafnia Zambesi</t>
  </si>
  <si>
    <t>Hafnia Africa</t>
  </si>
  <si>
    <t>Hafnia Asia</t>
  </si>
  <si>
    <t>Hafnia Australia</t>
  </si>
  <si>
    <r>
      <t>Hafnia Hong Kong</t>
    </r>
    <r>
      <rPr>
        <vertAlign val="superscript"/>
        <sz val="10"/>
        <color rgb="FF000000"/>
        <rFont val="Calibri"/>
        <family val="2"/>
        <scheme val="minor"/>
      </rPr>
      <t>1</t>
    </r>
  </si>
  <si>
    <r>
      <t>Hafnia Shanghai</t>
    </r>
    <r>
      <rPr>
        <vertAlign val="superscript"/>
        <sz val="10"/>
        <color rgb="FF000000"/>
        <rFont val="Calibri"/>
        <family val="2"/>
        <scheme val="minor"/>
      </rPr>
      <t>1</t>
    </r>
  </si>
  <si>
    <r>
      <t>Hafnia Guangzhou</t>
    </r>
    <r>
      <rPr>
        <vertAlign val="superscript"/>
        <sz val="10"/>
        <color rgb="FF000000"/>
        <rFont val="Calibri"/>
        <family val="2"/>
        <scheme val="minor"/>
      </rPr>
      <t>1</t>
    </r>
  </si>
  <si>
    <r>
      <t>Hafnia Beijing</t>
    </r>
    <r>
      <rPr>
        <vertAlign val="superscript"/>
        <sz val="10"/>
        <color rgb="FF000000"/>
        <rFont val="Calibri"/>
        <family val="2"/>
        <scheme val="minor"/>
      </rPr>
      <t>1</t>
    </r>
  </si>
  <si>
    <r>
      <t>Sunda</t>
    </r>
    <r>
      <rPr>
        <vertAlign val="superscript"/>
        <sz val="10"/>
        <color rgb="FF000000"/>
        <rFont val="Calibri"/>
        <family val="2"/>
        <scheme val="minor"/>
      </rPr>
      <t>2</t>
    </r>
  </si>
  <si>
    <r>
      <t>Karimata</t>
    </r>
    <r>
      <rPr>
        <vertAlign val="superscript"/>
        <sz val="10"/>
        <color rgb="FF000000"/>
        <rFont val="Calibri"/>
        <family val="2"/>
        <scheme val="minor"/>
      </rPr>
      <t>2</t>
    </r>
  </si>
  <si>
    <r>
      <t>Hafnia Shenzhen</t>
    </r>
    <r>
      <rPr>
        <vertAlign val="superscript"/>
        <sz val="10"/>
        <color rgb="FF000000"/>
        <rFont val="Calibri"/>
        <family val="2"/>
        <scheme val="minor"/>
      </rPr>
      <t>1</t>
    </r>
  </si>
  <si>
    <r>
      <t>Hafnia Nanjing</t>
    </r>
    <r>
      <rPr>
        <vertAlign val="superscript"/>
        <sz val="10"/>
        <color rgb="FF000000"/>
        <rFont val="Calibri"/>
        <family val="2"/>
        <scheme val="minor"/>
      </rPr>
      <t>1</t>
    </r>
  </si>
  <si>
    <r>
      <t>Kamome Victoria</t>
    </r>
    <r>
      <rPr>
        <vertAlign val="superscript"/>
        <sz val="10"/>
        <color rgb="FF000000"/>
        <rFont val="Calibri"/>
        <family val="2"/>
        <scheme val="minor"/>
      </rPr>
      <t>2</t>
    </r>
  </si>
  <si>
    <r>
      <t>Peace Victoria</t>
    </r>
    <r>
      <rPr>
        <vertAlign val="superscript"/>
        <sz val="10"/>
        <color rgb="FF000000"/>
        <rFont val="Calibri"/>
        <family val="2"/>
        <scheme val="minor"/>
      </rPr>
      <t>2</t>
    </r>
  </si>
  <si>
    <t>Hafnia Excelsior</t>
  </si>
  <si>
    <t>Hafnia Executive</t>
  </si>
  <si>
    <t>Hafnia Prestige</t>
  </si>
  <si>
    <t>Hafnia Providence</t>
  </si>
  <si>
    <t>Hafnia Pride</t>
  </si>
  <si>
    <t>Hafnia Excellence</t>
  </si>
  <si>
    <t>Hafnia Exceed</t>
  </si>
  <si>
    <t>Hafnia Expedite</t>
  </si>
  <si>
    <t>Hafnia Express</t>
  </si>
  <si>
    <t>Hafnia Excel</t>
  </si>
  <si>
    <t>Hafnia Precision</t>
  </si>
  <si>
    <t>Hafnia Experience</t>
  </si>
  <si>
    <t>Hafnia Pioneer</t>
  </si>
  <si>
    <t>Hafnia Despina</t>
  </si>
  <si>
    <t>Hafnia Galatea</t>
  </si>
  <si>
    <t>Hafnia Larissa</t>
  </si>
  <si>
    <t>BW Neso</t>
  </si>
  <si>
    <t>Hafnia Thalassa</t>
  </si>
  <si>
    <t>Hafnia Triton</t>
  </si>
  <si>
    <r>
      <t>Hafnia Languedoc</t>
    </r>
    <r>
      <rPr>
        <vertAlign val="superscript"/>
        <sz val="10"/>
        <color rgb="FF000000"/>
        <rFont val="Calibri"/>
        <family val="2"/>
        <scheme val="minor"/>
      </rPr>
      <t>1</t>
    </r>
  </si>
  <si>
    <r>
      <t>Hafnia Larvik</t>
    </r>
    <r>
      <rPr>
        <vertAlign val="superscript"/>
        <sz val="10"/>
        <color rgb="FF000000"/>
        <rFont val="Calibri"/>
        <family val="2"/>
        <scheme val="minor"/>
      </rPr>
      <t>1</t>
    </r>
  </si>
  <si>
    <r>
      <t>Hafnia Loire</t>
    </r>
    <r>
      <rPr>
        <vertAlign val="superscript"/>
        <sz val="10"/>
        <color rgb="FF000000"/>
        <rFont val="Calibri"/>
        <family val="2"/>
        <scheme val="minor"/>
      </rPr>
      <t>1</t>
    </r>
  </si>
  <si>
    <r>
      <t>Hafnia Lillesand</t>
    </r>
    <r>
      <rPr>
        <vertAlign val="superscript"/>
        <sz val="10"/>
        <color rgb="FF000000"/>
        <rFont val="Calibri"/>
        <family val="2"/>
        <scheme val="minor"/>
      </rPr>
      <t>1</t>
    </r>
  </si>
  <si>
    <r>
      <t>Beagle</t>
    </r>
    <r>
      <rPr>
        <vertAlign val="superscript"/>
        <sz val="10"/>
        <color rgb="FF000000"/>
        <rFont val="Calibri"/>
        <family val="2"/>
        <scheme val="minor"/>
      </rPr>
      <t>2</t>
    </r>
  </si>
  <si>
    <t>MR</t>
  </si>
  <si>
    <r>
      <t>Boxer</t>
    </r>
    <r>
      <rPr>
        <vertAlign val="superscript"/>
        <sz val="10"/>
        <color rgb="FF000000"/>
        <rFont val="Calibri"/>
        <family val="2"/>
        <scheme val="minor"/>
      </rPr>
      <t>2</t>
    </r>
  </si>
  <si>
    <r>
      <t>Basset</t>
    </r>
    <r>
      <rPr>
        <vertAlign val="superscript"/>
        <sz val="10"/>
        <color rgb="FF000000"/>
        <rFont val="Calibri"/>
        <family val="2"/>
        <scheme val="minor"/>
      </rPr>
      <t>2</t>
    </r>
  </si>
  <si>
    <r>
      <t>Bulldog</t>
    </r>
    <r>
      <rPr>
        <vertAlign val="superscript"/>
        <sz val="10"/>
        <color rgb="FF000000"/>
        <rFont val="Calibri"/>
        <family val="2"/>
        <scheme val="minor"/>
      </rPr>
      <t>2</t>
    </r>
  </si>
  <si>
    <t>BW Bobcat</t>
  </si>
  <si>
    <t>Hafnia Cheetah</t>
  </si>
  <si>
    <t>Hafnia Cougar</t>
  </si>
  <si>
    <t>Hafnia Eagle</t>
  </si>
  <si>
    <t>BW Egret</t>
  </si>
  <si>
    <t>BW Falcon</t>
  </si>
  <si>
    <t>Hafnia Hawk</t>
  </si>
  <si>
    <t>Hafnia Jaguar</t>
  </si>
  <si>
    <t>BW Kestrel</t>
  </si>
  <si>
    <t>Hafnia Leopard</t>
  </si>
  <si>
    <t>Hafnia Lioness</t>
  </si>
  <si>
    <t>Hafnia Lynx</t>
  </si>
  <si>
    <t>BW Merlin</t>
  </si>
  <si>
    <t>Hafnia Myna</t>
  </si>
  <si>
    <t>BW Osprey</t>
  </si>
  <si>
    <t>Hafnia Panther</t>
  </si>
  <si>
    <t>Hafnia Petrel</t>
  </si>
  <si>
    <t>Hafnia Puma</t>
  </si>
  <si>
    <t>Hafnia Raven</t>
  </si>
  <si>
    <t>Hafnia Swift</t>
  </si>
  <si>
    <t>Hafnia Tiger</t>
  </si>
  <si>
    <t>BW Wren</t>
  </si>
  <si>
    <t>Hafnia Andromeda</t>
  </si>
  <si>
    <t>Hafnia Ane</t>
  </si>
  <si>
    <t>Hafnia Crux</t>
  </si>
  <si>
    <t>Hafnia Daisy</t>
  </si>
  <si>
    <t>Hafnia Henriette</t>
  </si>
  <si>
    <t>Hafnia Kirsten</t>
  </si>
  <si>
    <t>Hafnia Lene</t>
  </si>
  <si>
    <t>Hafnia Leo</t>
  </si>
  <si>
    <t>Hafnia Libra</t>
  </si>
  <si>
    <t>Hafnia Lise</t>
  </si>
  <si>
    <t>Hafnia Lotte</t>
  </si>
  <si>
    <t>Hafnia Lupus</t>
  </si>
  <si>
    <t>Hafnia Mikala</t>
  </si>
  <si>
    <t>Hafnia Nordica</t>
  </si>
  <si>
    <t>Hafnia Pegasus</t>
  </si>
  <si>
    <t>Hafnia Phoenix</t>
  </si>
  <si>
    <t>Hafnia Taurus</t>
  </si>
  <si>
    <t>Hafnia Andrea</t>
  </si>
  <si>
    <t>Hafnia Caterina</t>
  </si>
  <si>
    <r>
      <t>Orient Challenge</t>
    </r>
    <r>
      <rPr>
        <vertAlign val="superscript"/>
        <sz val="10"/>
        <color rgb="FF000000"/>
        <rFont val="Calibri"/>
        <family val="2"/>
        <scheme val="minor"/>
      </rPr>
      <t>2</t>
    </r>
  </si>
  <si>
    <r>
      <t>Orient Innovation</t>
    </r>
    <r>
      <rPr>
        <vertAlign val="superscript"/>
        <sz val="10"/>
        <color rgb="FF000000"/>
        <rFont val="Calibri"/>
        <family val="2"/>
        <scheme val="minor"/>
      </rPr>
      <t>2</t>
    </r>
  </si>
  <si>
    <r>
      <t>Yellow Stars</t>
    </r>
    <r>
      <rPr>
        <vertAlign val="superscript"/>
        <sz val="10"/>
        <color rgb="FF000000"/>
        <rFont val="Calibri"/>
        <family val="2"/>
        <scheme val="minor"/>
      </rPr>
      <t>3</t>
    </r>
  </si>
  <si>
    <r>
      <t>Clearocean Milano</t>
    </r>
    <r>
      <rPr>
        <vertAlign val="superscript"/>
        <sz val="10"/>
        <color rgb="FF000000"/>
        <rFont val="Calibri"/>
        <family val="2"/>
        <scheme val="minor"/>
      </rPr>
      <t>2</t>
    </r>
  </si>
  <si>
    <r>
      <t>Clearocean Ginkgo</t>
    </r>
    <r>
      <rPr>
        <vertAlign val="superscript"/>
        <sz val="10"/>
        <color rgb="FF000000"/>
        <rFont val="Calibri"/>
        <family val="2"/>
        <scheme val="minor"/>
      </rPr>
      <t>2</t>
    </r>
  </si>
  <si>
    <r>
      <t>PS Stars</t>
    </r>
    <r>
      <rPr>
        <vertAlign val="superscript"/>
        <sz val="10"/>
        <color rgb="FF000000"/>
        <rFont val="Calibri"/>
        <family val="2"/>
        <scheme val="minor"/>
      </rPr>
      <t>3</t>
    </r>
  </si>
  <si>
    <t>Hafnia Almandine</t>
  </si>
  <si>
    <t>IMO II - Handy</t>
  </si>
  <si>
    <t>Hafnia Amber</t>
  </si>
  <si>
    <t>Hafnia Amethyst</t>
  </si>
  <si>
    <t>Hafnia Ametrine</t>
  </si>
  <si>
    <t>Hafnia Aventurine</t>
  </si>
  <si>
    <t>Hafnia Andesine</t>
  </si>
  <si>
    <t>Hafnia Aronaldo</t>
  </si>
  <si>
    <t>Hafnia Aquamarine</t>
  </si>
  <si>
    <t>Hafnia Axinite</t>
  </si>
  <si>
    <t>Hafnia Amessi</t>
  </si>
  <si>
    <t>Hafnia Azotic</t>
  </si>
  <si>
    <t>Hafnia Amazonite</t>
  </si>
  <si>
    <t>Hafnia Ammolite</t>
  </si>
  <si>
    <t>Hafnia Adamite</t>
  </si>
  <si>
    <t>Hafnia Aragonite</t>
  </si>
  <si>
    <t>Hafnia Azurite</t>
  </si>
  <si>
    <t>Hafnia Alabaster</t>
  </si>
  <si>
    <t>Hafnia Achroite</t>
  </si>
  <si>
    <t>Hafnia Turquoise</t>
  </si>
  <si>
    <t>IMO II - MR</t>
  </si>
  <si>
    <t>Hafnia Topaz</t>
  </si>
  <si>
    <t>Hafnia Tourmaline</t>
  </si>
  <si>
    <t>Hafnia Tanzanite</t>
  </si>
  <si>
    <t>Hafnia Viridian</t>
  </si>
  <si>
    <t>Hafnia Violette</t>
  </si>
  <si>
    <t>Hafnia Atlantic</t>
  </si>
  <si>
    <t>Hafnia Pacific</t>
  </si>
  <si>
    <t>Hafnia Valentino</t>
  </si>
  <si>
    <t>Coverage of earning days as of 9 August 2024</t>
  </si>
  <si>
    <r>
      <t>Hafnia Fleet</t>
    </r>
    <r>
      <rPr>
        <b/>
        <vertAlign val="superscript"/>
        <sz val="10"/>
        <color theme="0"/>
        <rFont val="Calibri"/>
        <family val="2"/>
        <scheme val="minor"/>
      </rPr>
      <t>1</t>
    </r>
  </si>
  <si>
    <t xml:space="preserve">Fleet overview </t>
  </si>
  <si>
    <t>Q3 2024</t>
  </si>
  <si>
    <t>Q3 and Q4 2024</t>
  </si>
  <si>
    <t>Owned ships, # of vessels</t>
  </si>
  <si>
    <r>
      <t>MR</t>
    </r>
    <r>
      <rPr>
        <vertAlign val="superscript"/>
        <sz val="10"/>
        <rFont val="Calibri"/>
        <family val="2"/>
        <scheme val="minor"/>
      </rPr>
      <t>2</t>
    </r>
  </si>
  <si>
    <r>
      <t>Handy</t>
    </r>
    <r>
      <rPr>
        <vertAlign val="superscript"/>
        <sz val="10"/>
        <rFont val="Calibri"/>
        <family val="2"/>
        <scheme val="minor"/>
      </rPr>
      <t>3</t>
    </r>
  </si>
  <si>
    <t>Charter-in and leaseback ships, # of vessels</t>
  </si>
  <si>
    <t>Hafnia vessels (average during the period)</t>
  </si>
  <si>
    <t>Covered, %</t>
  </si>
  <si>
    <r>
      <t>Covered rates</t>
    </r>
    <r>
      <rPr>
        <b/>
        <vertAlign val="superscript"/>
        <sz val="10"/>
        <rFont val="Calibri"/>
        <family val="2"/>
        <scheme val="minor"/>
      </rPr>
      <t>4</t>
    </r>
    <r>
      <rPr>
        <b/>
        <sz val="10"/>
        <rFont val="Calibri"/>
        <family val="2"/>
        <scheme val="minor"/>
      </rPr>
      <t>, USD per day</t>
    </r>
  </si>
  <si>
    <t xml:space="preserve">Total </t>
  </si>
  <si>
    <r>
      <t>Joint Ventures Fleet</t>
    </r>
    <r>
      <rPr>
        <b/>
        <vertAlign val="superscript"/>
        <sz val="10"/>
        <color theme="0"/>
        <rFont val="Calibri"/>
        <family val="2"/>
        <scheme val="minor"/>
      </rPr>
      <t>5</t>
    </r>
  </si>
  <si>
    <t>Joint venture vessels (average during the period)</t>
  </si>
  <si>
    <t>Segment Information</t>
  </si>
  <si>
    <t>For the 3 months ended
30 June 2024</t>
  </si>
  <si>
    <r>
      <t>LR2</t>
    </r>
    <r>
      <rPr>
        <b/>
        <vertAlign val="superscript"/>
        <sz val="10"/>
        <color rgb="FFFFFFFF"/>
        <rFont val="Calibri"/>
        <family val="2"/>
        <scheme val="minor"/>
      </rPr>
      <t>1</t>
    </r>
    <r>
      <rPr>
        <b/>
        <sz val="10"/>
        <color rgb="FFFFFFFF"/>
        <rFont val="Calibri"/>
        <family val="2"/>
        <scheme val="minor"/>
      </rPr>
      <t xml:space="preserve">
USD'000</t>
    </r>
  </si>
  <si>
    <r>
      <t>LR1</t>
    </r>
    <r>
      <rPr>
        <b/>
        <vertAlign val="superscript"/>
        <sz val="10"/>
        <color rgb="FFFFFFFF"/>
        <rFont val="Calibri"/>
        <family val="2"/>
        <scheme val="minor"/>
      </rPr>
      <t>2</t>
    </r>
    <r>
      <rPr>
        <b/>
        <sz val="10"/>
        <color rgb="FFFFFFFF"/>
        <rFont val="Calibri"/>
        <family val="2"/>
        <scheme val="minor"/>
      </rPr>
      <t xml:space="preserve">
USD'000</t>
    </r>
  </si>
  <si>
    <r>
      <t>MR</t>
    </r>
    <r>
      <rPr>
        <b/>
        <vertAlign val="superscript"/>
        <sz val="10"/>
        <color rgb="FFFFFFFF"/>
        <rFont val="Calibri"/>
        <family val="2"/>
        <scheme val="minor"/>
      </rPr>
      <t>3</t>
    </r>
    <r>
      <rPr>
        <b/>
        <sz val="10"/>
        <color rgb="FFFFFFFF"/>
        <rFont val="Calibri"/>
        <family val="2"/>
        <scheme val="minor"/>
      </rPr>
      <t xml:space="preserve">
USD'000</t>
    </r>
  </si>
  <si>
    <r>
      <t>Handy</t>
    </r>
    <r>
      <rPr>
        <b/>
        <vertAlign val="superscript"/>
        <sz val="10"/>
        <color rgb="FFFFFFFF"/>
        <rFont val="Calibri"/>
        <family val="2"/>
        <scheme val="minor"/>
      </rPr>
      <t>4</t>
    </r>
    <r>
      <rPr>
        <b/>
        <sz val="10"/>
        <color rgb="FFFFFFFF"/>
        <rFont val="Calibri"/>
        <family val="2"/>
        <scheme val="minor"/>
      </rPr>
      <t xml:space="preserve">
USD'000</t>
    </r>
  </si>
  <si>
    <t>Revenue (External Vessels in Disponent-Owner Pools)</t>
  </si>
  <si>
    <t>Voyage expenses (External Vessels in Disponent-Owner Pools)</t>
  </si>
  <si>
    <t>Pool distributions for External Vessels in Disponent-Owner Pools</t>
  </si>
  <si>
    <r>
      <t>TCE income</t>
    </r>
    <r>
      <rPr>
        <b/>
        <vertAlign val="superscript"/>
        <sz val="10"/>
        <color rgb="FF000000"/>
        <rFont val="Calibri"/>
        <family val="2"/>
        <scheme val="minor"/>
      </rPr>
      <t>5</t>
    </r>
  </si>
  <si>
    <r>
      <t>Adjusted EBITDA</t>
    </r>
    <r>
      <rPr>
        <b/>
        <vertAlign val="superscript"/>
        <sz val="10"/>
        <color rgb="FF000000"/>
        <rFont val="Calibri"/>
        <family val="2"/>
        <scheme val="minor"/>
      </rPr>
      <t>5</t>
    </r>
  </si>
  <si>
    <t>Depreciation charge</t>
  </si>
  <si>
    <r>
      <t>Unallocated</t>
    </r>
    <r>
      <rPr>
        <vertAlign val="superscript"/>
        <sz val="10"/>
        <color rgb="FF000000"/>
        <rFont val="Calibri"/>
        <family val="2"/>
        <scheme val="minor"/>
      </rPr>
      <t>6</t>
    </r>
    <r>
      <rPr>
        <sz val="10"/>
        <color rgb="FF000000"/>
        <rFont val="Calibri"/>
        <family val="2"/>
        <scheme val="minor"/>
      </rPr>
      <t xml:space="preserve"> </t>
    </r>
  </si>
  <si>
    <t>For the 6 months ended
30 June 2024</t>
  </si>
  <si>
    <t>For the 3 months ended
30 June 2023</t>
  </si>
  <si>
    <t>Chemical-Stainless
USD'000</t>
  </si>
  <si>
    <t>Specialized
USD'000</t>
  </si>
  <si>
    <t>Unallocated</t>
  </si>
  <si>
    <t>For the 6 months ended
30 June 2023</t>
  </si>
  <si>
    <t xml:space="preserve">Unallocated </t>
  </si>
  <si>
    <t>Tanker segment results</t>
  </si>
  <si>
    <t xml:space="preserve">LR2 </t>
  </si>
  <si>
    <t>Q3 2023</t>
  </si>
  <si>
    <r>
      <t>Q4 2023</t>
    </r>
    <r>
      <rPr>
        <b/>
        <vertAlign val="superscript"/>
        <sz val="10"/>
        <color theme="0"/>
        <rFont val="Calibri"/>
        <family val="2"/>
        <scheme val="minor"/>
      </rPr>
      <t>4</t>
    </r>
  </si>
  <si>
    <t>Operating days (owned)</t>
  </si>
  <si>
    <t>Operating days (TC - in)</t>
  </si>
  <si>
    <t>Calendar days (excluding TC - in)</t>
  </si>
  <si>
    <t>OPEX (USD per calendar day)</t>
  </si>
  <si>
    <r>
      <t>MR</t>
    </r>
    <r>
      <rPr>
        <b/>
        <vertAlign val="superscript"/>
        <sz val="10"/>
        <color theme="0"/>
        <rFont val="Calibri"/>
        <family val="2"/>
        <scheme val="minor"/>
      </rPr>
      <t>2</t>
    </r>
  </si>
  <si>
    <r>
      <t>Handy</t>
    </r>
    <r>
      <rPr>
        <b/>
        <vertAlign val="superscript"/>
        <sz val="10"/>
        <color theme="0"/>
        <rFont val="Calibri"/>
        <family val="2"/>
        <scheme val="minor"/>
      </rPr>
      <t>3</t>
    </r>
  </si>
  <si>
    <t>Specialized</t>
  </si>
  <si>
    <t>As at 30 June 2024
USD'000</t>
  </si>
  <si>
    <t>As at 31 December 2023
USD'000</t>
  </si>
  <si>
    <t>Current</t>
  </si>
  <si>
    <t>Bank borrowings</t>
  </si>
  <si>
    <t>Sales and leaseback-liabilities (accounted for as financing transaction)</t>
  </si>
  <si>
    <t>Other lease liabilities</t>
  </si>
  <si>
    <t xml:space="preserve">Total current borrowings </t>
  </si>
  <si>
    <t>Non-current</t>
  </si>
  <si>
    <t xml:space="preserve">Total non-current borrowings </t>
  </si>
  <si>
    <t xml:space="preserve">Total borrowings </t>
  </si>
  <si>
    <t xml:space="preserve">Facility amount </t>
  </si>
  <si>
    <t>Outstanding amount
USD'm</t>
  </si>
  <si>
    <t xml:space="preserve">Maturity date </t>
  </si>
  <si>
    <t xml:space="preserve">USD 473 million facility </t>
  </si>
  <si>
    <t>- USD 413 million term loan</t>
  </si>
  <si>
    <t>- USD 60 million revolving credit facility</t>
  </si>
  <si>
    <t>USD 374 million facility</t>
  </si>
  <si>
    <t>-</t>
  </si>
  <si>
    <t>- USD 100 million revolving credit facility</t>
  </si>
  <si>
    <t>USD 216 million facility</t>
  </si>
  <si>
    <t>USD 106 million facility</t>
  </si>
  <si>
    <t xml:space="preserve">USD 84 million facility </t>
  </si>
  <si>
    <t>- USD 68 million term loan</t>
  </si>
  <si>
    <t>- USD 16 million revolving credit facility</t>
  </si>
  <si>
    <t>USD 39 million facility</t>
  </si>
  <si>
    <t>- USD 30 million term loan</t>
  </si>
  <si>
    <t>- USD 9 million revolving credit facility</t>
  </si>
  <si>
    <t>Up to USD 175 million borrowing base facility</t>
  </si>
  <si>
    <t>Up to USD 175 million borrowing base facility
 (with an accordion option of up to USD 75 million)</t>
  </si>
  <si>
    <t>USD 40 million facility</t>
  </si>
  <si>
    <t>USD 303 million facility</t>
  </si>
  <si>
    <t xml:space="preserve">   - USD 303 million revolving credit facility</t>
  </si>
  <si>
    <t>Repayment profile</t>
  </si>
  <si>
    <t>For the financial year ended 
31 December 2024
USD'000</t>
  </si>
  <si>
    <t>For the financial year ended 
31 December 2025
USD'000</t>
  </si>
  <si>
    <t>USD 473 million facility</t>
  </si>
  <si>
    <t>Up to USD 175 million borrowing base facility 
(with an accordion option of up to USD 75 million)</t>
  </si>
  <si>
    <t>Facility amount</t>
  </si>
  <si>
    <t>Vista Shipping joint venture</t>
  </si>
  <si>
    <t>USD 51.8 million facility</t>
  </si>
  <si>
    <t>USD 111.0 million facility</t>
  </si>
  <si>
    <t>USD 89.6 million facility</t>
  </si>
  <si>
    <t>USD 88.5 million facility</t>
  </si>
  <si>
    <t>H&amp;A Shipping joint venture</t>
  </si>
  <si>
    <t>USD 22.1 million facility</t>
  </si>
  <si>
    <t>USD 23.5 million facility</t>
  </si>
  <si>
    <t xml:space="preserve"> Interest Rates</t>
  </si>
  <si>
    <t xml:space="preserve">Bank borrowings </t>
  </si>
  <si>
    <t>Sales and leaseback liabilities (accounted for as financing transaction)</t>
  </si>
  <si>
    <t>Property, plant and equpiment</t>
  </si>
  <si>
    <t>Right-of-use 
Assets - Vessels
USD'000</t>
  </si>
  <si>
    <t>Vessels
USD'000</t>
  </si>
  <si>
    <t>Dry docking and scrubbers
USD'000</t>
  </si>
  <si>
    <t>Other property, plant and equipment
USD'000</t>
  </si>
  <si>
    <t>Cost</t>
  </si>
  <si>
    <t>At 1 January 2024</t>
  </si>
  <si>
    <t>Additions</t>
  </si>
  <si>
    <t>Write-off on completion of dry docking cycle</t>
  </si>
  <si>
    <t>At 31 March 2024/1 April 2024</t>
  </si>
  <si>
    <t>At 30 June 2024</t>
  </si>
  <si>
    <t>Accumulated depreciation and impairment charges</t>
  </si>
  <si>
    <t>Net book value</t>
  </si>
  <si>
    <t>At 1 January 2023</t>
  </si>
  <si>
    <t>Disposal of vessel</t>
  </si>
  <si>
    <t>Reclassification to assets held for sale</t>
  </si>
  <si>
    <t>At 31 March 2023/1 April 2023</t>
  </si>
  <si>
    <t xml:space="preserve">Additions </t>
  </si>
  <si>
    <t>At 30 June 2023/1 July 2023</t>
  </si>
  <si>
    <t>At 30 September 2023/1 October 2023</t>
  </si>
  <si>
    <t>Reclassification of assets held for sale to disposal of vessel</t>
  </si>
  <si>
    <t>At 31 December 2023</t>
  </si>
  <si>
    <t xml:space="preserve"> </t>
  </si>
  <si>
    <t>Commitments</t>
  </si>
  <si>
    <r>
      <t xml:space="preserve">Operating lease commitments </t>
    </r>
    <r>
      <rPr>
        <b/>
        <sz val="10"/>
        <rFont val="Calibri"/>
        <family val="2"/>
        <scheme val="minor"/>
      </rPr>
      <t>- where the Group is a lessor</t>
    </r>
  </si>
  <si>
    <t xml:space="preserve"> USD’000</t>
  </si>
  <si>
    <t xml:space="preserve">Less than one year </t>
  </si>
  <si>
    <t>One to two years</t>
  </si>
  <si>
    <t>Two to five years</t>
  </si>
  <si>
    <t>Newbuild commitments</t>
  </si>
  <si>
    <t>USD'000</t>
  </si>
  <si>
    <t>Interest in joint ventures</t>
  </si>
  <si>
    <t>(a) Vista Shipping</t>
  </si>
  <si>
    <t>Percentage ownership interest</t>
  </si>
  <si>
    <t>Non-current assets</t>
  </si>
  <si>
    <t>Current assets</t>
  </si>
  <si>
    <t>Non-current liabilities</t>
  </si>
  <si>
    <t>Current liabilities</t>
  </si>
  <si>
    <t>Net assets (100%)</t>
  </si>
  <si>
    <t>Group’s share of net assets (50%)</t>
  </si>
  <si>
    <t>Revenue</t>
  </si>
  <si>
    <t>Other income</t>
  </si>
  <si>
    <t>Expenses</t>
  </si>
  <si>
    <t>Profit and total comprehensive income (100%)</t>
  </si>
  <si>
    <t>Profit and total comprehensive income (50%)</t>
  </si>
  <si>
    <t>Prior year share of profit/(loss) not recognized</t>
  </si>
  <si>
    <t>Group's share of total comprehensive income (50%)</t>
  </si>
  <si>
    <t>(b) H&amp;A Shipping Pte. Ltd.</t>
  </si>
  <si>
    <t>Shareholder’s loans</t>
  </si>
  <si>
    <t>Alignment of accounting policies</t>
  </si>
  <si>
    <t>Carrying amount of interest in joint venture</t>
  </si>
  <si>
    <t>(c) Ecomar</t>
  </si>
  <si>
    <t>Net (liabilities)/assets (100%)</t>
  </si>
  <si>
    <t>Group’s share of net (liabilities)/assets (50%)</t>
  </si>
  <si>
    <t>Unrecognised share of losses</t>
  </si>
  <si>
    <t>Loss and total comprehensive loss (100%)</t>
  </si>
  <si>
    <t>Loss and total comprehensive loss (50%)</t>
  </si>
  <si>
    <t>Group's share of total comprehensive loss (50%)</t>
  </si>
  <si>
    <t>(d) Complexio</t>
  </si>
  <si>
    <t>Non-IFRS Measures</t>
  </si>
  <si>
    <t xml:space="preserve">Throughout this Interim financial information Q2 and H1 2024, we provide a number of key performance indicators used by our management and often used by competitors in our industry. </t>
  </si>
  <si>
    <t xml:space="preserve">(a) Adjusted EBITDA </t>
  </si>
  <si>
    <t>Reconciliation of Non-IFRS measures</t>
  </si>
  <si>
    <t>Proft for the financial period</t>
  </si>
  <si>
    <t>Loss/(gain) on disposal of assets</t>
  </si>
  <si>
    <t>Adjusted EBITDA</t>
  </si>
  <si>
    <t xml:space="preserve">(b) Time charter equivalent (or “TCE”) </t>
  </si>
  <si>
    <t>(in USD’000 except operating days and TCE income per operating day)</t>
  </si>
  <si>
    <t>Less: Voyage expenses (Hafnia Vessels and TC Vessels)</t>
  </si>
  <si>
    <t>Less: Voyage expenses (External Vessels in Disponent-Owner Pools)</t>
  </si>
  <si>
    <t>Less: Pool distributions (External Vessels in Disponent-Owner Pools)</t>
  </si>
  <si>
    <t>TCE income</t>
  </si>
  <si>
    <t>Operating days</t>
  </si>
  <si>
    <t>TCE income per operating day</t>
  </si>
  <si>
    <t>Investor Relations Enquiries</t>
  </si>
  <si>
    <t>Name</t>
  </si>
  <si>
    <t>Mikael Skov</t>
  </si>
  <si>
    <t>Perry Van Echtelt</t>
  </si>
  <si>
    <t>Jens Christophersen</t>
  </si>
  <si>
    <t>Thomas Andersen</t>
  </si>
  <si>
    <t>Company</t>
  </si>
  <si>
    <t>Hafnia Limited</t>
  </si>
  <si>
    <t>Designation</t>
  </si>
  <si>
    <t>CEO</t>
  </si>
  <si>
    <t>CFO</t>
  </si>
  <si>
    <t>EVP, Commerical</t>
  </si>
  <si>
    <t>EVP, IR, Research and Performance Management</t>
  </si>
  <si>
    <t>Email</t>
  </si>
  <si>
    <t>ms@hafniabw.com</t>
  </si>
  <si>
    <t>pve@hafniabw.com</t>
  </si>
  <si>
    <t>jch@hafniabw.com</t>
  </si>
  <si>
    <t>tha@hafniabw.com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</si>
</sst>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0.0\)"/>
    <numFmt numFmtId="165" formatCode="#,##0.0"/>
    <numFmt numFmtId="166" formatCode="0.0%"/>
    <numFmt numFmtId="167" formatCode="#,##0;\(#,##0\)"/>
    <numFmt numFmtId="168" formatCode="#,##0.00;\(#,##0.00\)"/>
    <numFmt numFmtId="169" formatCode="[$-409]mmm\-yy;@"/>
    <numFmt numFmtId="170" formatCode="mmm\-d"/>
    <numFmt numFmtId="171" formatCode="_(\$* #,##0_);_(\$* \(#,##0\);_(\$* &quot;-&quot;_);_(@_)"/>
    <numFmt numFmtId="172" formatCode="0.0"/>
  </numFmts>
  <fonts count="63">
    <font>
      <sz val="12"/>
      <color theme="1"/>
      <name val="Calibri"/>
      <family val="2"/>
      <scheme val="minor"/>
    </font>
    <font>
      <sz val="11"/>
      <color theme="1"/>
      <name val="Calibri"/>
      <family val="2"/>
      <scheme val="minor"/>
    </font>
    <font>
      <sz val="12"/>
      <color theme="1"/>
      <name val="Calibri"/>
      <family val="2"/>
      <scheme val="minor"/>
    </font>
    <font>
      <b/>
      <sz val="11"/>
      <color theme="0"/>
      <name val="Calibri"/>
      <family val="2"/>
      <scheme val="minor"/>
    </font>
    <font>
      <sz val="11"/>
      <color theme="0"/>
      <name val="Calibri"/>
      <family val="2"/>
      <scheme val="minor"/>
    </font>
    <font>
      <b/>
      <sz val="10"/>
      <color theme="0"/>
      <name val="Calibri"/>
      <family val="2"/>
      <scheme val="minor"/>
    </font>
    <font>
      <sz val="10"/>
      <color theme="1"/>
      <name val="Calibri"/>
      <family val="2"/>
      <scheme val="minor"/>
    </font>
    <font>
      <b/>
      <sz val="10"/>
      <color rgb="FFFFFFFF"/>
      <name val="Calibri"/>
      <family val="2"/>
      <scheme val="minor"/>
    </font>
    <font>
      <b/>
      <sz val="10"/>
      <color rgb="FFFFFFFF"/>
      <name val="Calibri"/>
      <family val="2"/>
    </font>
    <font>
      <sz val="11"/>
      <name val="Calibri"/>
      <family val="2"/>
      <scheme val="minor"/>
    </font>
    <font>
      <b/>
      <sz val="10"/>
      <name val="Calibri"/>
      <family val="2"/>
      <scheme val="minor"/>
    </font>
    <font>
      <sz val="10"/>
      <name val="Calibri"/>
      <family val="2"/>
      <scheme val="minor"/>
    </font>
    <font>
      <sz val="10"/>
      <color rgb="FF000000"/>
      <name val="Calibri"/>
      <family val="2"/>
      <scheme val="minor"/>
    </font>
    <font>
      <vertAlign val="superscript"/>
      <sz val="10"/>
      <color theme="1"/>
      <name val="Calibri"/>
      <family val="2"/>
      <scheme val="minor"/>
    </font>
    <font>
      <b/>
      <sz val="10"/>
      <color rgb="FF000000"/>
      <name val="Calibri"/>
      <family val="2"/>
      <scheme val="minor"/>
    </font>
    <font>
      <b/>
      <sz val="10"/>
      <color theme="1"/>
      <name val="Calibri"/>
      <family val="2"/>
      <scheme val="minor"/>
    </font>
    <font>
      <sz val="14"/>
      <color rgb="FF000000"/>
      <name val="Times New Roman"/>
      <family val="1"/>
    </font>
    <font>
      <b/>
      <vertAlign val="superscript"/>
      <sz val="10"/>
      <color rgb="FFFFFFFF"/>
      <name val="Calibri"/>
      <family val="2"/>
    </font>
    <font>
      <sz val="10"/>
      <color theme="0"/>
      <name val="Calibri"/>
      <family val="2"/>
      <scheme val="minor"/>
    </font>
    <font>
      <sz val="18"/>
      <name val="Arial"/>
      <family val="2"/>
    </font>
    <font>
      <b/>
      <sz val="7"/>
      <color rgb="FFFFFFFF"/>
      <name val="Calibri"/>
      <family val="2"/>
    </font>
    <font>
      <sz val="7"/>
      <color rgb="FFFFFFFF"/>
      <name val="Calibri"/>
      <family val="2"/>
    </font>
    <font>
      <b/>
      <sz val="7"/>
      <color rgb="FF000000"/>
      <name val="Calibri Light"/>
      <family val="2"/>
    </font>
    <font>
      <sz val="7"/>
      <color rgb="FF000000"/>
      <name val="Calibri Light"/>
      <family val="2"/>
    </font>
    <font>
      <b/>
      <sz val="7"/>
      <color rgb="FFFFFFFF"/>
      <name val="Calibri Light"/>
      <family val="2"/>
    </font>
    <font>
      <sz val="7"/>
      <color rgb="FFFFFFFF"/>
      <name val="Calibri Light"/>
      <family val="2"/>
    </font>
    <font>
      <b/>
      <sz val="7"/>
      <color rgb="FF000000"/>
      <name val="Calibri"/>
      <family val="2"/>
    </font>
    <font>
      <sz val="7"/>
      <color rgb="FF000000"/>
      <name val="Calibri"/>
      <family val="2"/>
    </font>
    <font>
      <b/>
      <sz val="7"/>
      <name val="Calibri"/>
      <family val="2"/>
    </font>
    <font>
      <sz val="7"/>
      <name val="Calibri"/>
      <family val="2"/>
    </font>
    <font>
      <sz val="7"/>
      <name val="Calibri Light"/>
      <family val="2"/>
    </font>
    <font>
      <b/>
      <sz val="7"/>
      <name val="Calibri Light"/>
      <family val="2"/>
    </font>
    <font>
      <b/>
      <u/>
      <sz val="10"/>
      <name val="Calibri"/>
      <family val="2"/>
      <scheme val="minor"/>
    </font>
    <font>
      <sz val="10"/>
      <name val="Dax"/>
    </font>
    <font>
      <b/>
      <sz val="8"/>
      <color rgb="FFFFFFFF"/>
      <name val="Calibri Light"/>
      <family val="2"/>
    </font>
    <font>
      <sz val="8"/>
      <color rgb="FF000000"/>
      <name val="Calibri Light"/>
      <family val="2"/>
    </font>
    <font>
      <vertAlign val="superscript"/>
      <sz val="10"/>
      <color rgb="FF000000"/>
      <name val="Calibri"/>
      <family val="2"/>
      <scheme val="minor"/>
    </font>
    <font>
      <b/>
      <sz val="8"/>
      <color rgb="FF000000"/>
      <name val="Calibri Light"/>
      <family val="2"/>
    </font>
    <font>
      <b/>
      <vertAlign val="superscript"/>
      <sz val="10"/>
      <color theme="0"/>
      <name val="Calibri"/>
      <family val="2"/>
      <scheme val="minor"/>
    </font>
    <font>
      <b/>
      <sz val="8"/>
      <color rgb="FFFFFFFF"/>
      <name val="Calibri"/>
      <family val="2"/>
    </font>
    <font>
      <vertAlign val="superscript"/>
      <sz val="10"/>
      <name val="Calibri"/>
      <family val="2"/>
      <scheme val="minor"/>
    </font>
    <font>
      <sz val="8"/>
      <color rgb="FF000000"/>
      <name val="Calibri"/>
      <family val="2"/>
    </font>
    <font>
      <sz val="8"/>
      <color rgb="FFFFFFFF"/>
      <name val="Calibri Light"/>
      <family val="2"/>
    </font>
    <font>
      <b/>
      <vertAlign val="superscript"/>
      <sz val="10"/>
      <name val="Calibri"/>
      <family val="2"/>
      <scheme val="minor"/>
    </font>
    <font>
      <b/>
      <vertAlign val="superscript"/>
      <sz val="10"/>
      <color rgb="FFFFFFFF"/>
      <name val="Calibri"/>
      <family val="2"/>
      <scheme val="minor"/>
    </font>
    <font>
      <sz val="8"/>
      <color rgb="FFFFFFFF"/>
      <name val="Calibri"/>
      <family val="2"/>
    </font>
    <font>
      <b/>
      <vertAlign val="superscript"/>
      <sz val="10"/>
      <color rgb="FF000000"/>
      <name val="Calibri"/>
      <family val="2"/>
      <scheme val="minor"/>
    </font>
    <font>
      <b/>
      <sz val="11"/>
      <name val="Calibri"/>
      <family val="2"/>
      <scheme val="minor"/>
    </font>
    <font>
      <b/>
      <sz val="8"/>
      <name val="Calibri"/>
      <family val="2"/>
    </font>
    <font>
      <sz val="8"/>
      <name val="Calibri"/>
      <family val="2"/>
    </font>
    <font>
      <sz val="8"/>
      <name val="Calibri Light"/>
      <family val="2"/>
    </font>
    <font>
      <sz val="10"/>
      <name val="Arial"/>
      <family val="2"/>
    </font>
    <font>
      <b/>
      <sz val="10"/>
      <color rgb="FFFFFFFF"/>
      <name val="Calibri Light"/>
      <family val="2"/>
    </font>
    <font>
      <b/>
      <i/>
      <sz val="10"/>
      <color rgb="FF000000"/>
      <name val="Calibri"/>
      <family val="2"/>
      <scheme val="minor"/>
    </font>
    <font>
      <i/>
      <sz val="10"/>
      <color rgb="FF000000"/>
      <name val="Calibri Light"/>
      <family val="2"/>
    </font>
    <font>
      <sz val="10"/>
      <color rgb="FF000000"/>
      <name val="Calibri Light"/>
      <family val="2"/>
    </font>
    <font>
      <sz val="10"/>
      <color rgb="FF000000"/>
      <name val="Calibri"/>
      <family val="2"/>
    </font>
    <font>
      <i/>
      <sz val="10"/>
      <color rgb="FF000000"/>
      <name val="Calibri"/>
      <family val="2"/>
      <scheme val="minor"/>
    </font>
    <font>
      <b/>
      <i/>
      <sz val="10"/>
      <color rgb="FF000000"/>
      <name val="Calibri Light"/>
      <family val="2"/>
    </font>
    <font>
      <b/>
      <u/>
      <sz val="10"/>
      <color theme="1"/>
      <name val="Calibri"/>
      <family val="2"/>
      <scheme val="minor"/>
    </font>
    <font>
      <b/>
      <sz val="10"/>
      <color rgb="FF004976"/>
      <name val="Calibri"/>
      <family val="2"/>
      <scheme val="minor"/>
    </font>
    <font>
      <u/>
      <sz val="11"/>
      <color theme="10"/>
      <name val="Calibri"/>
      <family val="2"/>
      <scheme val="minor"/>
    </font>
    <font>
      <u/>
      <sz val="10"/>
      <color theme="10"/>
      <name val="Calibri"/>
      <family val="2"/>
      <scheme val="minor"/>
    </font>
  </fonts>
  <fills count="5">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5" tint="0.79998168889431442"/>
        <bgColor indexed="64"/>
      </patternFill>
    </fill>
  </fills>
  <borders count="7">
    <border>
      <left/>
      <right/>
      <top/>
      <bottom/>
      <diagonal/>
    </border>
    <border>
      <left/>
      <right/>
      <top/>
      <bottom style="medium">
        <color indexed="64"/>
      </bottom>
      <diagonal/>
    </border>
    <border>
      <left/>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5">
    <xf numFmtId="0" fontId="0" fillId="0" borderId="0"/>
    <xf numFmtId="43" fontId="2" fillId="0" borderId="0" applyFont="0" applyFill="0" applyBorder="0" applyAlignment="0" applyProtection="0"/>
    <xf numFmtId="0" fontId="1" fillId="0" borderId="0"/>
    <xf numFmtId="9" fontId="1" fillId="0" borderId="0" applyFont="0" applyFill="0" applyBorder="0" applyAlignment="0" applyProtection="0"/>
    <xf numFmtId="0" fontId="61" fillId="0" borderId="0" applyNumberFormat="0" applyFill="0" applyBorder="0" applyAlignment="0" applyProtection="0"/>
  </cellStyleXfs>
  <cellXfs count="320">
    <xf numFmtId="0" fontId="0" fillId="0" borderId="0" xfId="0"/>
    <xf numFmtId="0" fontId="5" fillId="2" borderId="0" xfId="2" applyFont="1" applyFill="1"/>
    <xf numFmtId="0" fontId="1" fillId="2" borderId="0" xfId="2" applyFill="1"/>
    <xf numFmtId="0" fontId="1" fillId="0" borderId="0" xfId="2"/>
    <xf numFmtId="0" fontId="1" fillId="3" borderId="0" xfId="2" applyFill="1"/>
    <xf numFmtId="0" fontId="6" fillId="3" borderId="0" xfId="2" applyFont="1" applyFill="1"/>
    <xf numFmtId="0" fontId="6" fillId="3" borderId="0" xfId="2" applyFont="1" applyFill="1" applyAlignment="1">
      <alignment horizontal="right"/>
    </xf>
    <xf numFmtId="0" fontId="7" fillId="2" borderId="0" xfId="2" applyFont="1" applyFill="1" applyAlignment="1">
      <alignment horizontal="left" vertical="center" wrapText="1" readingOrder="1"/>
    </xf>
    <xf numFmtId="0" fontId="8" fillId="2" borderId="0" xfId="2" applyFont="1" applyFill="1" applyAlignment="1">
      <alignment horizontal="right" vertical="center" wrapText="1" readingOrder="1"/>
    </xf>
    <xf numFmtId="0" fontId="8" fillId="0" borderId="0" xfId="2" applyFont="1" applyAlignment="1">
      <alignment horizontal="right" vertical="center" wrapText="1" readingOrder="1"/>
    </xf>
    <xf numFmtId="0" fontId="9" fillId="3" borderId="0" xfId="2" applyFont="1" applyFill="1"/>
    <xf numFmtId="0" fontId="10" fillId="3" borderId="0" xfId="2" applyFont="1" applyFill="1" applyAlignment="1">
      <alignment vertical="center"/>
    </xf>
    <xf numFmtId="0" fontId="11" fillId="3" borderId="0" xfId="2" applyFont="1" applyFill="1" applyAlignment="1">
      <alignment horizontal="right" vertical="center" wrapText="1"/>
    </xf>
    <xf numFmtId="0" fontId="6" fillId="3" borderId="0" xfId="2" applyFont="1" applyFill="1" applyAlignment="1">
      <alignment vertical="center"/>
    </xf>
    <xf numFmtId="164" fontId="12" fillId="3" borderId="0" xfId="2" applyNumberFormat="1" applyFont="1" applyFill="1" applyAlignment="1">
      <alignment horizontal="right" vertical="center"/>
    </xf>
    <xf numFmtId="0" fontId="6" fillId="3" borderId="1" xfId="2" applyFont="1" applyFill="1" applyBorder="1" applyAlignment="1">
      <alignment vertical="center"/>
    </xf>
    <xf numFmtId="164" fontId="12" fillId="3" borderId="1" xfId="2" applyNumberFormat="1" applyFont="1" applyFill="1" applyBorder="1" applyAlignment="1">
      <alignment horizontal="right" vertical="center"/>
    </xf>
    <xf numFmtId="165" fontId="14" fillId="3" borderId="0" xfId="2" applyNumberFormat="1" applyFont="1" applyFill="1" applyAlignment="1">
      <alignment horizontal="right" vertical="center"/>
    </xf>
    <xf numFmtId="0" fontId="15" fillId="3" borderId="0" xfId="2" applyFont="1" applyFill="1" applyAlignment="1">
      <alignment vertical="center"/>
    </xf>
    <xf numFmtId="166" fontId="12" fillId="3" borderId="0" xfId="3" applyNumberFormat="1" applyFont="1" applyFill="1" applyAlignment="1">
      <alignment horizontal="right" vertical="center"/>
    </xf>
    <xf numFmtId="166" fontId="12" fillId="3" borderId="1" xfId="3" applyNumberFormat="1" applyFont="1" applyFill="1" applyBorder="1" applyAlignment="1">
      <alignment horizontal="right" vertical="center"/>
    </xf>
    <xf numFmtId="0" fontId="16" fillId="0" borderId="0" xfId="2" applyFont="1"/>
    <xf numFmtId="0" fontId="8" fillId="2" borderId="0" xfId="2" applyFont="1" applyFill="1" applyAlignment="1">
      <alignment horizontal="left" vertical="center" wrapText="1" readingOrder="1"/>
    </xf>
    <xf numFmtId="167" fontId="12" fillId="3" borderId="0" xfId="2" applyNumberFormat="1" applyFont="1" applyFill="1" applyAlignment="1">
      <alignment horizontal="right" vertical="center"/>
    </xf>
    <xf numFmtId="167" fontId="12" fillId="3" borderId="1" xfId="2" applyNumberFormat="1" applyFont="1" applyFill="1" applyBorder="1" applyAlignment="1">
      <alignment horizontal="right" vertical="center"/>
    </xf>
    <xf numFmtId="165" fontId="12" fillId="3" borderId="1" xfId="2" applyNumberFormat="1" applyFont="1" applyFill="1" applyBorder="1" applyAlignment="1">
      <alignment horizontal="right" vertical="center"/>
    </xf>
    <xf numFmtId="0" fontId="5" fillId="2" borderId="0" xfId="2" applyFont="1" applyFill="1" applyAlignment="1">
      <alignment horizontal="left"/>
    </xf>
    <xf numFmtId="0" fontId="18" fillId="2" borderId="0" xfId="2" applyFont="1" applyFill="1" applyAlignment="1">
      <alignment vertical="center"/>
    </xf>
    <xf numFmtId="0" fontId="5" fillId="2" borderId="0" xfId="2" applyFont="1" applyFill="1" applyAlignment="1">
      <alignment horizontal="right" vertical="center" wrapText="1"/>
    </xf>
    <xf numFmtId="0" fontId="19" fillId="3" borderId="0" xfId="0" applyFont="1" applyFill="1" applyAlignment="1">
      <alignment horizontal="center" vertical="center" wrapText="1"/>
    </xf>
    <xf numFmtId="0" fontId="20" fillId="3" borderId="0" xfId="0" applyFont="1" applyFill="1" applyAlignment="1">
      <alignment horizontal="right" vertical="center" wrapText="1" readingOrder="1"/>
    </xf>
    <xf numFmtId="0" fontId="21" fillId="3" borderId="0" xfId="0" applyFont="1" applyFill="1" applyAlignment="1">
      <alignment horizontal="right" vertical="center" wrapText="1" readingOrder="1"/>
    </xf>
    <xf numFmtId="0" fontId="5" fillId="2" borderId="0" xfId="2" applyFont="1" applyFill="1" applyAlignment="1">
      <alignment horizontal="right" vertical="center"/>
    </xf>
    <xf numFmtId="167" fontId="14" fillId="3" borderId="0" xfId="2" applyNumberFormat="1" applyFont="1" applyFill="1" applyAlignment="1">
      <alignment horizontal="right" vertical="center"/>
    </xf>
    <xf numFmtId="0" fontId="19" fillId="3" borderId="0" xfId="0" applyFont="1" applyFill="1" applyAlignment="1">
      <alignment horizontal="center" vertical="center" wrapText="1"/>
    </xf>
    <xf numFmtId="3" fontId="23" fillId="3" borderId="0" xfId="0" applyNumberFormat="1" applyFont="1" applyFill="1" applyAlignment="1">
      <alignment horizontal="right" vertical="center" wrapText="1" indent="1" readingOrder="1"/>
    </xf>
    <xf numFmtId="0" fontId="15" fillId="3" borderId="2" xfId="2" applyFont="1" applyFill="1" applyBorder="1" applyAlignment="1">
      <alignment vertical="center"/>
    </xf>
    <xf numFmtId="3" fontId="15" fillId="3" borderId="2" xfId="2" applyNumberFormat="1" applyFont="1" applyFill="1" applyBorder="1" applyAlignment="1">
      <alignment vertical="center"/>
    </xf>
    <xf numFmtId="3" fontId="6" fillId="3" borderId="2" xfId="2" applyNumberFormat="1" applyFont="1" applyFill="1" applyBorder="1" applyAlignment="1">
      <alignment vertical="center"/>
    </xf>
    <xf numFmtId="0" fontId="19" fillId="3" borderId="0" xfId="0" applyFont="1" applyFill="1" applyAlignment="1">
      <alignment horizontal="right" vertical="center" wrapText="1" indent="1"/>
    </xf>
    <xf numFmtId="0" fontId="6" fillId="3" borderId="0" xfId="2" applyFont="1" applyFill="1" applyAlignment="1">
      <alignment horizontal="left" vertical="center"/>
    </xf>
    <xf numFmtId="0" fontId="23" fillId="3" borderId="0" xfId="0" applyFont="1" applyFill="1" applyAlignment="1">
      <alignment horizontal="right" vertical="center" wrapText="1" indent="1" readingOrder="1"/>
    </xf>
    <xf numFmtId="0" fontId="15" fillId="3" borderId="3" xfId="2" applyFont="1" applyFill="1" applyBorder="1" applyAlignment="1">
      <alignment vertical="center"/>
    </xf>
    <xf numFmtId="3" fontId="15" fillId="3" borderId="3" xfId="2" applyNumberFormat="1" applyFont="1" applyFill="1" applyBorder="1" applyAlignment="1">
      <alignment vertical="center"/>
    </xf>
    <xf numFmtId="0" fontId="23" fillId="3" borderId="0" xfId="0" applyFont="1" applyFill="1" applyAlignment="1">
      <alignment horizontal="center" vertical="center" wrapText="1" readingOrder="1"/>
    </xf>
    <xf numFmtId="0" fontId="22" fillId="3" borderId="0" xfId="0" applyFont="1" applyFill="1" applyAlignment="1">
      <alignment horizontal="center" vertical="center" wrapText="1" readingOrder="1"/>
    </xf>
    <xf numFmtId="0" fontId="12" fillId="3" borderId="0" xfId="2" applyFont="1" applyFill="1" applyAlignment="1">
      <alignment vertical="center"/>
    </xf>
    <xf numFmtId="167" fontId="14" fillId="3" borderId="3" xfId="2" applyNumberFormat="1" applyFont="1" applyFill="1" applyBorder="1" applyAlignment="1">
      <alignment horizontal="right" vertical="center"/>
    </xf>
    <xf numFmtId="0" fontId="24" fillId="3" borderId="0" xfId="0" applyFont="1" applyFill="1" applyAlignment="1">
      <alignment horizontal="center" vertical="center" wrapText="1" readingOrder="1"/>
    </xf>
    <xf numFmtId="3" fontId="25" fillId="3" borderId="0" xfId="0" applyNumberFormat="1" applyFont="1" applyFill="1" applyAlignment="1">
      <alignment horizontal="right" vertical="center" wrapText="1" indent="1" readingOrder="1"/>
    </xf>
    <xf numFmtId="0" fontId="15" fillId="3" borderId="0" xfId="2" applyFont="1" applyFill="1" applyAlignment="1">
      <alignment horizontal="justify" vertical="center"/>
    </xf>
    <xf numFmtId="0" fontId="25" fillId="3" borderId="0" xfId="0" applyFont="1" applyFill="1" applyAlignment="1">
      <alignment horizontal="center" vertical="center" wrapText="1" readingOrder="1"/>
    </xf>
    <xf numFmtId="3" fontId="15" fillId="3" borderId="0" xfId="2" applyNumberFormat="1" applyFont="1" applyFill="1" applyAlignment="1">
      <alignment vertical="center"/>
    </xf>
    <xf numFmtId="0" fontId="15" fillId="3" borderId="0" xfId="2" applyFont="1" applyFill="1" applyAlignment="1">
      <alignment horizontal="left" vertical="center"/>
    </xf>
    <xf numFmtId="167" fontId="14" fillId="3" borderId="2" xfId="2" applyNumberFormat="1" applyFont="1" applyFill="1" applyBorder="1" applyAlignment="1">
      <alignment horizontal="right" vertical="center"/>
    </xf>
    <xf numFmtId="167" fontId="12" fillId="3" borderId="2" xfId="2" applyNumberFormat="1" applyFont="1" applyFill="1" applyBorder="1" applyAlignment="1">
      <alignment horizontal="right" vertical="center"/>
    </xf>
    <xf numFmtId="0" fontId="19" fillId="3" borderId="0" xfId="0" applyFont="1" applyFill="1" applyAlignment="1">
      <alignment horizontal="right" vertical="center" wrapText="1"/>
    </xf>
    <xf numFmtId="3" fontId="15" fillId="3" borderId="0" xfId="2" applyNumberFormat="1" applyFont="1" applyFill="1" applyAlignment="1">
      <alignment horizontal="right" vertical="center"/>
    </xf>
    <xf numFmtId="0" fontId="6" fillId="3" borderId="0" xfId="2" applyFont="1" applyFill="1" applyAlignment="1">
      <alignment horizontal="right" vertical="center"/>
    </xf>
    <xf numFmtId="167" fontId="12" fillId="3" borderId="3" xfId="2" applyNumberFormat="1" applyFont="1" applyFill="1" applyBorder="1" applyAlignment="1">
      <alignment horizontal="right" vertical="center"/>
    </xf>
    <xf numFmtId="3" fontId="15" fillId="3" borderId="3" xfId="2" applyNumberFormat="1" applyFont="1" applyFill="1" applyBorder="1" applyAlignment="1">
      <alignment horizontal="right" vertical="center"/>
    </xf>
    <xf numFmtId="3" fontId="27" fillId="3" borderId="0" xfId="0" applyNumberFormat="1" applyFont="1" applyFill="1" applyAlignment="1">
      <alignment horizontal="right" vertical="center" wrapText="1" indent="1" readingOrder="1"/>
    </xf>
    <xf numFmtId="168" fontId="14" fillId="3" borderId="0" xfId="2" applyNumberFormat="1" applyFont="1" applyFill="1" applyAlignment="1">
      <alignment horizontal="right" vertical="center"/>
    </xf>
    <xf numFmtId="168" fontId="12" fillId="3" borderId="0" xfId="2" applyNumberFormat="1" applyFont="1" applyFill="1" applyAlignment="1">
      <alignment horizontal="right" vertical="center"/>
    </xf>
    <xf numFmtId="0" fontId="27" fillId="3" borderId="0" xfId="0" applyFont="1" applyFill="1" applyAlignment="1">
      <alignment horizontal="right" vertical="center" wrapText="1" indent="1" readingOrder="1"/>
    </xf>
    <xf numFmtId="168" fontId="14" fillId="3" borderId="1" xfId="2" applyNumberFormat="1" applyFont="1" applyFill="1" applyBorder="1" applyAlignment="1">
      <alignment horizontal="right" vertical="center"/>
    </xf>
    <xf numFmtId="168" fontId="12" fillId="3" borderId="1" xfId="2" applyNumberFormat="1" applyFont="1" applyFill="1" applyBorder="1" applyAlignment="1">
      <alignment horizontal="right" vertical="center"/>
    </xf>
    <xf numFmtId="0" fontId="18" fillId="2" borderId="0" xfId="2" applyFont="1" applyFill="1"/>
    <xf numFmtId="0" fontId="11" fillId="3" borderId="0" xfId="2" applyFont="1" applyFill="1"/>
    <xf numFmtId="0" fontId="15" fillId="3" borderId="0" xfId="2" applyFont="1" applyFill="1" applyAlignment="1">
      <alignment horizontal="right"/>
    </xf>
    <xf numFmtId="0" fontId="19" fillId="3" borderId="0" xfId="0" applyFont="1" applyFill="1" applyAlignment="1">
      <alignment vertical="center" wrapText="1"/>
    </xf>
    <xf numFmtId="0" fontId="28" fillId="3" borderId="0" xfId="0" applyFont="1" applyFill="1" applyAlignment="1">
      <alignment horizontal="right" vertical="center" wrapText="1" readingOrder="1"/>
    </xf>
    <xf numFmtId="17" fontId="28" fillId="3" borderId="0" xfId="0" applyNumberFormat="1" applyFont="1" applyFill="1" applyAlignment="1">
      <alignment horizontal="right" vertical="center" wrapText="1" readingOrder="1"/>
    </xf>
    <xf numFmtId="0" fontId="29" fillId="3" borderId="0" xfId="0" applyFont="1" applyFill="1" applyAlignment="1">
      <alignment horizontal="right" vertical="center" wrapText="1" readingOrder="1"/>
    </xf>
    <xf numFmtId="0" fontId="30" fillId="3" borderId="0" xfId="0" applyFont="1" applyFill="1" applyAlignment="1">
      <alignment horizontal="left" vertical="center" wrapText="1" readingOrder="1"/>
    </xf>
    <xf numFmtId="3" fontId="31" fillId="3" borderId="0" xfId="0" applyNumberFormat="1" applyFont="1" applyFill="1" applyAlignment="1">
      <alignment horizontal="right" vertical="center" wrapText="1" indent="1" readingOrder="1"/>
    </xf>
    <xf numFmtId="3" fontId="30" fillId="3" borderId="0" xfId="0" applyNumberFormat="1" applyFont="1" applyFill="1" applyAlignment="1">
      <alignment horizontal="right" vertical="center" wrapText="1" indent="1" readingOrder="1"/>
    </xf>
    <xf numFmtId="0" fontId="31" fillId="3" borderId="0" xfId="0" applyFont="1" applyFill="1" applyAlignment="1">
      <alignment horizontal="left" vertical="center" wrapText="1" readingOrder="1"/>
    </xf>
    <xf numFmtId="0" fontId="19" fillId="3" borderId="0" xfId="0" applyFont="1" applyFill="1" applyAlignment="1">
      <alignment vertical="center" wrapText="1"/>
    </xf>
    <xf numFmtId="0" fontId="30" fillId="3" borderId="0" xfId="0" applyFont="1" applyFill="1" applyAlignment="1">
      <alignment horizontal="left" vertical="center" wrapText="1" indent="2" readingOrder="1"/>
    </xf>
    <xf numFmtId="0" fontId="31" fillId="3" borderId="0" xfId="0" applyFont="1" applyFill="1" applyAlignment="1">
      <alignment horizontal="right" vertical="center" wrapText="1" indent="1" readingOrder="1"/>
    </xf>
    <xf numFmtId="0" fontId="30" fillId="3" borderId="0" xfId="0" applyFont="1" applyFill="1" applyAlignment="1">
      <alignment horizontal="right" vertical="center" wrapText="1" indent="1" readingOrder="1"/>
    </xf>
    <xf numFmtId="0" fontId="14" fillId="3" borderId="0" xfId="2" applyFont="1" applyFill="1" applyAlignment="1">
      <alignment horizontal="right" vertical="center" wrapText="1"/>
    </xf>
    <xf numFmtId="0" fontId="6" fillId="3" borderId="0" xfId="2" applyFont="1" applyFill="1" applyAlignment="1">
      <alignment horizontal="right" vertical="center" wrapText="1"/>
    </xf>
    <xf numFmtId="167" fontId="15" fillId="3" borderId="0" xfId="2" applyNumberFormat="1" applyFont="1" applyFill="1" applyAlignment="1">
      <alignment horizontal="right"/>
    </xf>
    <xf numFmtId="0" fontId="18" fillId="2" borderId="0" xfId="2" applyFont="1" applyFill="1" applyAlignment="1">
      <alignment horizontal="left" vertical="center"/>
    </xf>
    <xf numFmtId="0" fontId="15" fillId="3" borderId="0" xfId="2" applyFont="1" applyFill="1" applyAlignment="1">
      <alignment horizontal="left" vertical="center" wrapText="1"/>
    </xf>
    <xf numFmtId="0" fontId="6" fillId="3" borderId="1" xfId="2" applyFont="1" applyFill="1" applyBorder="1" applyAlignment="1">
      <alignment horizontal="left" vertical="center" wrapText="1"/>
    </xf>
    <xf numFmtId="167" fontId="14" fillId="3" borderId="1" xfId="2" applyNumberFormat="1" applyFont="1" applyFill="1" applyBorder="1" applyAlignment="1">
      <alignment horizontal="right" vertical="center"/>
    </xf>
    <xf numFmtId="3" fontId="22" fillId="3" borderId="0" xfId="0" applyNumberFormat="1" applyFont="1" applyFill="1" applyAlignment="1">
      <alignment horizontal="right" vertical="center" wrapText="1" readingOrder="1"/>
    </xf>
    <xf numFmtId="3" fontId="23" fillId="3" borderId="0" xfId="0" applyNumberFormat="1" applyFont="1" applyFill="1" applyAlignment="1">
      <alignment horizontal="right" vertical="center" wrapText="1" readingOrder="1"/>
    </xf>
    <xf numFmtId="0" fontId="6" fillId="3" borderId="0" xfId="2" applyFont="1" applyFill="1" applyAlignment="1">
      <alignment horizontal="left" vertical="center" wrapText="1"/>
    </xf>
    <xf numFmtId="0" fontId="6" fillId="3" borderId="0" xfId="2" quotePrefix="1" applyFont="1" applyFill="1" applyAlignment="1">
      <alignment horizontal="left" vertical="center" wrapText="1" indent="1"/>
    </xf>
    <xf numFmtId="0" fontId="23" fillId="3" borderId="0" xfId="0" applyFont="1" applyFill="1" applyAlignment="1">
      <alignment horizontal="right" vertical="center" wrapText="1" readingOrder="1"/>
    </xf>
    <xf numFmtId="0" fontId="22" fillId="3" borderId="0" xfId="0" applyFont="1" applyFill="1" applyAlignment="1">
      <alignment horizontal="right" vertical="center" wrapText="1" readingOrder="1"/>
    </xf>
    <xf numFmtId="0" fontId="6" fillId="3" borderId="3" xfId="2" applyFont="1" applyFill="1" applyBorder="1" applyAlignment="1">
      <alignment horizontal="left" vertical="center" wrapText="1"/>
    </xf>
    <xf numFmtId="0" fontId="6" fillId="3" borderId="0" xfId="2" applyFont="1" applyFill="1" applyAlignment="1">
      <alignment horizontal="left" vertical="center" wrapText="1" indent="1"/>
    </xf>
    <xf numFmtId="0" fontId="15" fillId="3" borderId="3" xfId="2" applyFont="1" applyFill="1" applyBorder="1" applyAlignment="1">
      <alignment horizontal="left" vertical="center" wrapText="1"/>
    </xf>
    <xf numFmtId="3" fontId="24" fillId="3" borderId="0" xfId="0" applyNumberFormat="1" applyFont="1" applyFill="1" applyAlignment="1">
      <alignment horizontal="right" vertical="center" wrapText="1" readingOrder="1"/>
    </xf>
    <xf numFmtId="3" fontId="25" fillId="3" borderId="0" xfId="0" applyNumberFormat="1" applyFont="1" applyFill="1" applyAlignment="1">
      <alignment horizontal="right" vertical="center" wrapText="1" readingOrder="1"/>
    </xf>
    <xf numFmtId="0" fontId="6" fillId="0" borderId="0" xfId="2" applyFont="1" applyAlignment="1">
      <alignment horizontal="left" vertical="center" wrapText="1"/>
    </xf>
    <xf numFmtId="0" fontId="15" fillId="3" borderId="0" xfId="2" applyFont="1" applyFill="1" applyAlignment="1">
      <alignment horizontal="left" vertical="center" wrapText="1" indent="1"/>
    </xf>
    <xf numFmtId="0" fontId="15" fillId="3" borderId="0" xfId="2" applyFont="1" applyFill="1" applyAlignment="1">
      <alignment horizontal="left"/>
    </xf>
    <xf numFmtId="0" fontId="6" fillId="3" borderId="0" xfId="2" applyFont="1" applyFill="1" applyAlignment="1">
      <alignment horizontal="left"/>
    </xf>
    <xf numFmtId="0" fontId="15" fillId="3" borderId="3" xfId="2" applyFont="1" applyFill="1" applyBorder="1" applyAlignment="1">
      <alignment horizontal="left"/>
    </xf>
    <xf numFmtId="3" fontId="20" fillId="3" borderId="0" xfId="0" applyNumberFormat="1" applyFont="1" applyFill="1" applyAlignment="1">
      <alignment horizontal="right" vertical="center" wrapText="1" readingOrder="1"/>
    </xf>
    <xf numFmtId="3" fontId="21" fillId="3" borderId="0" xfId="0" applyNumberFormat="1" applyFont="1" applyFill="1" applyAlignment="1">
      <alignment horizontal="right" vertical="center" wrapText="1" readingOrder="1"/>
    </xf>
    <xf numFmtId="0" fontId="9" fillId="2" borderId="0" xfId="2" applyFont="1" applyFill="1"/>
    <xf numFmtId="0" fontId="24" fillId="3" borderId="0" xfId="0" applyFont="1" applyFill="1" applyAlignment="1">
      <alignment horizontal="right" vertical="center" wrapText="1" readingOrder="1"/>
    </xf>
    <xf numFmtId="0" fontId="5" fillId="2" borderId="0" xfId="2" applyFont="1" applyFill="1" applyAlignment="1">
      <alignment horizontal="center" vertical="center" wrapText="1" readingOrder="1"/>
    </xf>
    <xf numFmtId="0" fontId="5" fillId="2" borderId="0" xfId="2" applyFont="1" applyFill="1" applyAlignment="1">
      <alignment horizontal="right" vertical="center" wrapText="1" readingOrder="1"/>
    </xf>
    <xf numFmtId="0" fontId="25" fillId="3" borderId="0" xfId="0" applyFont="1" applyFill="1" applyAlignment="1">
      <alignment horizontal="right" vertical="center" wrapText="1" readingOrder="1"/>
    </xf>
    <xf numFmtId="0" fontId="0" fillId="3" borderId="0" xfId="0" applyFill="1" applyAlignment="1">
      <alignment horizontal="right" wrapText="1"/>
    </xf>
    <xf numFmtId="0" fontId="10" fillId="3" borderId="0" xfId="2" applyFont="1" applyFill="1" applyAlignment="1">
      <alignment horizontal="left" vertical="center" wrapText="1"/>
    </xf>
    <xf numFmtId="0" fontId="22" fillId="3" borderId="0" xfId="0" applyFont="1" applyFill="1" applyAlignment="1">
      <alignment horizontal="left" vertical="center" wrapText="1" indent="1" readingOrder="1"/>
    </xf>
    <xf numFmtId="0" fontId="32" fillId="3" borderId="0" xfId="2" applyFont="1" applyFill="1" applyAlignment="1">
      <alignment horizontal="left" vertical="center" wrapText="1"/>
    </xf>
    <xf numFmtId="0" fontId="11" fillId="3" borderId="0" xfId="2" applyFont="1" applyFill="1" applyAlignment="1">
      <alignment horizontal="left" vertical="center" wrapText="1"/>
    </xf>
    <xf numFmtId="0" fontId="23" fillId="3" borderId="0" xfId="0" applyFont="1" applyFill="1" applyAlignment="1">
      <alignment horizontal="left" vertical="center" wrapText="1" indent="1" readingOrder="1"/>
    </xf>
    <xf numFmtId="0" fontId="10" fillId="3" borderId="3" xfId="2" applyFont="1" applyFill="1" applyBorder="1" applyAlignment="1">
      <alignment horizontal="left" vertical="center" wrapText="1"/>
    </xf>
    <xf numFmtId="0" fontId="24" fillId="3" borderId="0" xfId="0" applyFont="1" applyFill="1" applyAlignment="1">
      <alignment horizontal="left" vertical="center" wrapText="1" indent="1" readingOrder="1"/>
    </xf>
    <xf numFmtId="0" fontId="25" fillId="3" borderId="0" xfId="0" applyFont="1" applyFill="1" applyAlignment="1">
      <alignment horizontal="right" vertical="center" wrapText="1" indent="1" readingOrder="1"/>
    </xf>
    <xf numFmtId="0" fontId="33" fillId="3" borderId="0" xfId="2" applyFont="1" applyFill="1" applyAlignment="1">
      <alignment horizontal="left" vertical="center" wrapText="1" indent="1"/>
    </xf>
    <xf numFmtId="0" fontId="11" fillId="3" borderId="0" xfId="2" applyFont="1" applyFill="1" applyAlignment="1">
      <alignment vertical="center" wrapText="1"/>
    </xf>
    <xf numFmtId="3" fontId="21" fillId="3" borderId="0" xfId="0" applyNumberFormat="1" applyFont="1" applyFill="1" applyAlignment="1">
      <alignment horizontal="right" vertical="center" wrapText="1" indent="1" readingOrder="1"/>
    </xf>
    <xf numFmtId="0" fontId="21" fillId="3" borderId="0" xfId="0" applyFont="1" applyFill="1" applyAlignment="1">
      <alignment horizontal="right" vertical="center" wrapText="1" indent="1" readingOrder="1"/>
    </xf>
    <xf numFmtId="0" fontId="5" fillId="2" borderId="0" xfId="2" applyFont="1" applyFill="1" applyAlignment="1">
      <alignment horizontal="left"/>
    </xf>
    <xf numFmtId="169" fontId="1" fillId="2" borderId="0" xfId="2" applyNumberFormat="1" applyFill="1"/>
    <xf numFmtId="0" fontId="7" fillId="2" borderId="4" xfId="2" applyFont="1" applyFill="1" applyBorder="1" applyAlignment="1">
      <alignment horizontal="center" vertical="center" wrapText="1" readingOrder="1"/>
    </xf>
    <xf numFmtId="0" fontId="7" fillId="2" borderId="4" xfId="2" applyFont="1" applyFill="1" applyBorder="1" applyAlignment="1">
      <alignment vertical="center" wrapText="1" readingOrder="1"/>
    </xf>
    <xf numFmtId="169" fontId="7" fillId="2" borderId="4" xfId="2" applyNumberFormat="1" applyFont="1" applyFill="1" applyBorder="1" applyAlignment="1">
      <alignment horizontal="center" vertical="center" wrapText="1" readingOrder="1"/>
    </xf>
    <xf numFmtId="0" fontId="34" fillId="3" borderId="0" xfId="0" applyFont="1" applyFill="1" applyAlignment="1">
      <alignment horizontal="left" wrapText="1" readingOrder="1"/>
    </xf>
    <xf numFmtId="0" fontId="34" fillId="3" borderId="0" xfId="0" applyFont="1" applyFill="1" applyAlignment="1">
      <alignment horizontal="center" vertical="center" wrapText="1" readingOrder="1"/>
    </xf>
    <xf numFmtId="0" fontId="6" fillId="3" borderId="4" xfId="2" applyFont="1" applyFill="1" applyBorder="1" applyAlignment="1">
      <alignment horizontal="center"/>
    </xf>
    <xf numFmtId="0" fontId="12" fillId="3" borderId="4" xfId="2" applyFont="1" applyFill="1" applyBorder="1" applyAlignment="1">
      <alignment horizontal="justify" vertical="center" wrapText="1" readingOrder="1"/>
    </xf>
    <xf numFmtId="3" fontId="12" fillId="3" borderId="4" xfId="2" applyNumberFormat="1" applyFont="1" applyFill="1" applyBorder="1" applyAlignment="1">
      <alignment horizontal="center" vertical="center" wrapText="1" readingOrder="1"/>
    </xf>
    <xf numFmtId="170" fontId="12" fillId="3" borderId="4" xfId="0" applyNumberFormat="1" applyFont="1" applyFill="1" applyBorder="1" applyAlignment="1">
      <alignment horizontal="center" vertical="center" wrapText="1" readingOrder="1"/>
    </xf>
    <xf numFmtId="0" fontId="12" fillId="3" borderId="4" xfId="2" applyFont="1" applyFill="1" applyBorder="1" applyAlignment="1">
      <alignment horizontal="center" vertical="center" wrapText="1" readingOrder="1"/>
    </xf>
    <xf numFmtId="0" fontId="35" fillId="3" borderId="0" xfId="0" applyFont="1" applyFill="1" applyAlignment="1">
      <alignment horizontal="justify" vertical="center" wrapText="1" readingOrder="1"/>
    </xf>
    <xf numFmtId="3" fontId="35" fillId="3" borderId="0" xfId="0" applyNumberFormat="1" applyFont="1" applyFill="1" applyAlignment="1">
      <alignment horizontal="center" vertical="center" wrapText="1" readingOrder="1"/>
    </xf>
    <xf numFmtId="17" fontId="35" fillId="3" borderId="0" xfId="0" applyNumberFormat="1" applyFont="1" applyFill="1" applyAlignment="1">
      <alignment horizontal="center" vertical="center" wrapText="1" readingOrder="1"/>
    </xf>
    <xf numFmtId="0" fontId="35" fillId="3" borderId="0" xfId="0" applyFont="1" applyFill="1" applyAlignment="1">
      <alignment horizontal="center" vertical="center" wrapText="1" readingOrder="1"/>
    </xf>
    <xf numFmtId="0" fontId="35" fillId="3" borderId="0" xfId="0" applyFont="1" applyFill="1" applyAlignment="1">
      <alignment horizontal="left" vertical="center" wrapText="1" readingOrder="1"/>
    </xf>
    <xf numFmtId="0" fontId="12" fillId="3" borderId="4" xfId="2" applyFont="1" applyFill="1" applyBorder="1" applyAlignment="1">
      <alignment horizontal="left" vertical="center" wrapText="1" readingOrder="1"/>
    </xf>
    <xf numFmtId="0" fontId="6" fillId="3" borderId="0" xfId="2" applyFont="1" applyFill="1" applyAlignment="1">
      <alignment horizontal="center"/>
    </xf>
    <xf numFmtId="169" fontId="1" fillId="3" borderId="0" xfId="2" applyNumberFormat="1" applyFill="1"/>
    <xf numFmtId="0" fontId="37" fillId="3" borderId="0" xfId="0" applyFont="1" applyFill="1" applyAlignment="1">
      <alignment horizontal="justify" vertical="center" wrapText="1" readingOrder="1"/>
    </xf>
    <xf numFmtId="0" fontId="7" fillId="2" borderId="0" xfId="2" applyFont="1" applyFill="1" applyAlignment="1">
      <alignment horizontal="left" vertical="center" wrapText="1" readingOrder="1"/>
    </xf>
    <xf numFmtId="0" fontId="7" fillId="2" borderId="0" xfId="2" applyFont="1" applyFill="1" applyAlignment="1">
      <alignment horizontal="right" vertical="center" wrapText="1" readingOrder="1"/>
    </xf>
    <xf numFmtId="0" fontId="39" fillId="3" borderId="0" xfId="0" applyFont="1" applyFill="1" applyAlignment="1">
      <alignment horizontal="left" vertical="center" wrapText="1" readingOrder="1"/>
    </xf>
    <xf numFmtId="0" fontId="39" fillId="3" borderId="0" xfId="0" applyFont="1" applyFill="1" applyAlignment="1">
      <alignment horizontal="right" vertical="center" wrapText="1" indent="5" readingOrder="1"/>
    </xf>
    <xf numFmtId="0" fontId="39" fillId="3" borderId="0" xfId="0" applyFont="1" applyFill="1" applyAlignment="1">
      <alignment horizontal="right" vertical="center" wrapText="1" indent="3" readingOrder="1"/>
    </xf>
    <xf numFmtId="165" fontId="6" fillId="3" borderId="0" xfId="2" applyNumberFormat="1" applyFont="1" applyFill="1" applyAlignment="1">
      <alignment horizontal="right"/>
    </xf>
    <xf numFmtId="0" fontId="19" fillId="3" borderId="0" xfId="0" applyFont="1" applyFill="1" applyAlignment="1">
      <alignment horizontal="right" vertical="center" wrapText="1" indent="5"/>
    </xf>
    <xf numFmtId="0" fontId="41" fillId="3" borderId="0" xfId="0" applyFont="1" applyFill="1" applyAlignment="1">
      <alignment horizontal="justify" vertical="center" wrapText="1" readingOrder="1"/>
    </xf>
    <xf numFmtId="0" fontId="11" fillId="3" borderId="3" xfId="2" applyFont="1" applyFill="1" applyBorder="1" applyAlignment="1">
      <alignment horizontal="left" vertical="center" wrapText="1"/>
    </xf>
    <xf numFmtId="165" fontId="6" fillId="3" borderId="3" xfId="2" applyNumberFormat="1" applyFont="1" applyFill="1" applyBorder="1" applyAlignment="1">
      <alignment horizontal="right"/>
    </xf>
    <xf numFmtId="0" fontId="34" fillId="3" borderId="0" xfId="0" applyFont="1" applyFill="1" applyAlignment="1">
      <alignment horizontal="justify" vertical="center" wrapText="1" readingOrder="1"/>
    </xf>
    <xf numFmtId="0" fontId="37" fillId="3" borderId="0" xfId="0" applyFont="1" applyFill="1" applyAlignment="1">
      <alignment horizontal="left" vertical="center" wrapText="1" readingOrder="1"/>
    </xf>
    <xf numFmtId="0" fontId="42" fillId="3" borderId="0" xfId="0" applyFont="1" applyFill="1" applyAlignment="1">
      <alignment horizontal="center" vertical="center" wrapText="1" readingOrder="1"/>
    </xf>
    <xf numFmtId="9" fontId="6" fillId="3" borderId="0" xfId="3" applyFont="1" applyFill="1" applyAlignment="1">
      <alignment horizontal="right"/>
    </xf>
    <xf numFmtId="9" fontId="35" fillId="3" borderId="0" xfId="0" applyNumberFormat="1" applyFont="1" applyFill="1" applyAlignment="1">
      <alignment horizontal="center" wrapText="1" readingOrder="1"/>
    </xf>
    <xf numFmtId="9" fontId="6" fillId="3" borderId="3" xfId="3" applyFont="1" applyFill="1" applyBorder="1" applyAlignment="1">
      <alignment horizontal="right"/>
    </xf>
    <xf numFmtId="9" fontId="34" fillId="3" borderId="0" xfId="0" applyNumberFormat="1" applyFont="1" applyFill="1" applyAlignment="1">
      <alignment horizontal="center" vertical="center" wrapText="1" readingOrder="1"/>
    </xf>
    <xf numFmtId="9" fontId="6" fillId="3" borderId="0" xfId="3" applyFont="1" applyFill="1" applyBorder="1" applyAlignment="1">
      <alignment horizontal="right"/>
    </xf>
    <xf numFmtId="3" fontId="6" fillId="3" borderId="0" xfId="2" applyNumberFormat="1" applyFont="1" applyFill="1" applyAlignment="1">
      <alignment horizontal="right"/>
    </xf>
    <xf numFmtId="3" fontId="6" fillId="3" borderId="3" xfId="2" applyNumberFormat="1" applyFont="1" applyFill="1" applyBorder="1" applyAlignment="1">
      <alignment horizontal="right"/>
    </xf>
    <xf numFmtId="3" fontId="6" fillId="0" borderId="3" xfId="2" applyNumberFormat="1" applyFont="1" applyBorder="1" applyAlignment="1">
      <alignment horizontal="right"/>
    </xf>
    <xf numFmtId="3" fontId="34" fillId="3" borderId="0" xfId="0" applyNumberFormat="1" applyFont="1" applyFill="1" applyAlignment="1">
      <alignment horizontal="center" vertical="center" wrapText="1" readingOrder="1"/>
    </xf>
    <xf numFmtId="0" fontId="39" fillId="3" borderId="0" xfId="0" applyFont="1" applyFill="1" applyAlignment="1">
      <alignment horizontal="right" vertical="center" wrapText="1" readingOrder="1"/>
    </xf>
    <xf numFmtId="15" fontId="39" fillId="3" borderId="0" xfId="0" applyNumberFormat="1" applyFont="1" applyFill="1" applyAlignment="1">
      <alignment horizontal="left" vertical="center" wrapText="1" readingOrder="1"/>
    </xf>
    <xf numFmtId="0" fontId="45" fillId="3" borderId="0" xfId="0" applyFont="1" applyFill="1" applyAlignment="1">
      <alignment horizontal="right" vertical="center" wrapText="1" readingOrder="1"/>
    </xf>
    <xf numFmtId="0" fontId="12" fillId="3" borderId="0" xfId="2" applyFont="1" applyFill="1" applyAlignment="1">
      <alignment horizontal="justify" vertical="center" wrapText="1" readingOrder="1"/>
    </xf>
    <xf numFmtId="3" fontId="35" fillId="3" borderId="0" xfId="0" applyNumberFormat="1" applyFont="1" applyFill="1" applyAlignment="1">
      <alignment horizontal="right" vertical="center" wrapText="1" readingOrder="1"/>
    </xf>
    <xf numFmtId="0" fontId="35" fillId="3" borderId="0" xfId="0" applyFont="1" applyFill="1" applyAlignment="1">
      <alignment horizontal="right" vertical="center" wrapText="1" readingOrder="1"/>
    </xf>
    <xf numFmtId="0" fontId="14" fillId="3" borderId="3" xfId="2" applyFont="1" applyFill="1" applyBorder="1" applyAlignment="1">
      <alignment horizontal="left" vertical="center" wrapText="1" readingOrder="1"/>
    </xf>
    <xf numFmtId="0" fontId="15" fillId="3" borderId="0" xfId="2" applyFont="1" applyFill="1"/>
    <xf numFmtId="3" fontId="34" fillId="3" borderId="0" xfId="0" applyNumberFormat="1" applyFont="1" applyFill="1" applyAlignment="1">
      <alignment horizontal="right" vertical="center" wrapText="1" readingOrder="1"/>
    </xf>
    <xf numFmtId="0" fontId="34" fillId="3" borderId="0" xfId="0" applyFont="1" applyFill="1" applyAlignment="1">
      <alignment horizontal="right" vertical="center" wrapText="1" readingOrder="1"/>
    </xf>
    <xf numFmtId="0" fontId="12" fillId="3" borderId="0" xfId="2" applyFont="1" applyFill="1" applyAlignment="1">
      <alignment horizontal="left" vertical="center" wrapText="1" readingOrder="1"/>
    </xf>
    <xf numFmtId="0" fontId="35" fillId="3" borderId="0" xfId="0" applyFont="1" applyFill="1" applyAlignment="1">
      <alignment horizontal="left" vertical="center" wrapText="1" indent="1" readingOrder="1"/>
    </xf>
    <xf numFmtId="0" fontId="12" fillId="3" borderId="0" xfId="0" applyFont="1" applyFill="1" applyAlignment="1">
      <alignment horizontal="justify" vertical="center" wrapText="1" readingOrder="1"/>
    </xf>
    <xf numFmtId="167" fontId="12" fillId="3" borderId="0" xfId="0" applyNumberFormat="1" applyFont="1" applyFill="1" applyAlignment="1">
      <alignment horizontal="right" vertical="center"/>
    </xf>
    <xf numFmtId="167" fontId="14" fillId="3" borderId="0" xfId="0" applyNumberFormat="1" applyFont="1" applyFill="1" applyAlignment="1">
      <alignment horizontal="right" vertical="center"/>
    </xf>
    <xf numFmtId="0" fontId="34" fillId="3" borderId="0" xfId="0" applyFont="1" applyFill="1" applyAlignment="1">
      <alignment horizontal="left" vertical="center" wrapText="1" readingOrder="1"/>
    </xf>
    <xf numFmtId="0" fontId="12" fillId="3" borderId="3" xfId="2" applyFont="1" applyFill="1" applyBorder="1" applyAlignment="1">
      <alignment horizontal="justify" vertical="center" wrapText="1" readingOrder="1"/>
    </xf>
    <xf numFmtId="0" fontId="10" fillId="3" borderId="3" xfId="2" applyFont="1" applyFill="1" applyBorder="1" applyAlignment="1">
      <alignment horizontal="left" vertical="center" wrapText="1" readingOrder="1"/>
    </xf>
    <xf numFmtId="0" fontId="19" fillId="3" borderId="0" xfId="0" applyFont="1" applyFill="1" applyAlignment="1">
      <alignment horizontal="left" vertical="center" wrapText="1" indent="1"/>
    </xf>
    <xf numFmtId="0" fontId="10" fillId="3" borderId="0" xfId="2" applyFont="1" applyFill="1" applyAlignment="1">
      <alignment horizontal="left" vertical="center" wrapText="1" readingOrder="1"/>
    </xf>
    <xf numFmtId="0" fontId="11" fillId="3" borderId="0" xfId="2" applyFont="1" applyFill="1" applyAlignment="1">
      <alignment horizontal="left" vertical="center" wrapText="1" readingOrder="1"/>
    </xf>
    <xf numFmtId="0" fontId="7" fillId="2" borderId="0" xfId="0" applyFont="1" applyFill="1" applyAlignment="1">
      <alignment horizontal="right" vertical="center" wrapText="1" readingOrder="1"/>
    </xf>
    <xf numFmtId="0" fontId="0" fillId="3" borderId="0" xfId="0" applyFill="1"/>
    <xf numFmtId="167" fontId="14" fillId="3" borderId="3" xfId="0" applyNumberFormat="1" applyFont="1" applyFill="1" applyBorder="1" applyAlignment="1">
      <alignment horizontal="right" vertical="center"/>
    </xf>
    <xf numFmtId="0" fontId="12" fillId="3" borderId="0" xfId="0" applyFont="1" applyFill="1" applyAlignment="1">
      <alignment horizontal="left" vertical="center" wrapText="1" readingOrder="1"/>
    </xf>
    <xf numFmtId="0" fontId="12" fillId="3" borderId="3" xfId="0" applyFont="1" applyFill="1" applyBorder="1" applyAlignment="1">
      <alignment horizontal="justify" vertical="center" wrapText="1" readingOrder="1"/>
    </xf>
    <xf numFmtId="167" fontId="12" fillId="3" borderId="3" xfId="0" applyNumberFormat="1" applyFont="1" applyFill="1" applyBorder="1" applyAlignment="1">
      <alignment horizontal="right" vertical="center"/>
    </xf>
    <xf numFmtId="0" fontId="10" fillId="3" borderId="3" xfId="0" applyFont="1" applyFill="1" applyBorder="1" applyAlignment="1">
      <alignment horizontal="left" vertical="center" wrapText="1" readingOrder="1"/>
    </xf>
    <xf numFmtId="0" fontId="10" fillId="3" borderId="0" xfId="0" applyFont="1" applyFill="1" applyAlignment="1">
      <alignment horizontal="left" vertical="center" wrapText="1" readingOrder="1"/>
    </xf>
    <xf numFmtId="0" fontId="4" fillId="2" borderId="0" xfId="2" applyFont="1" applyFill="1"/>
    <xf numFmtId="0" fontId="5" fillId="2" borderId="0" xfId="2" applyFont="1" applyFill="1" applyAlignment="1">
      <alignment vertical="center" wrapText="1" readingOrder="1"/>
    </xf>
    <xf numFmtId="0" fontId="6" fillId="3" borderId="0" xfId="2" applyFont="1" applyFill="1" applyAlignment="1">
      <alignment horizontal="left" wrapText="1" readingOrder="1"/>
    </xf>
    <xf numFmtId="0" fontId="35" fillId="3" borderId="0" xfId="0" applyFont="1" applyFill="1" applyAlignment="1">
      <alignment horizontal="right" wrapText="1" readingOrder="1"/>
    </xf>
    <xf numFmtId="3" fontId="35" fillId="3" borderId="0" xfId="0" applyNumberFormat="1" applyFont="1" applyFill="1" applyAlignment="1">
      <alignment wrapText="1" readingOrder="1"/>
    </xf>
    <xf numFmtId="167" fontId="12" fillId="0" borderId="0" xfId="2" applyNumberFormat="1" applyFont="1" applyAlignment="1">
      <alignment horizontal="right" vertical="center"/>
    </xf>
    <xf numFmtId="0" fontId="35" fillId="3" borderId="0" xfId="0" applyFont="1" applyFill="1" applyAlignment="1">
      <alignment wrapText="1" readingOrder="1"/>
    </xf>
    <xf numFmtId="0" fontId="6" fillId="3" borderId="1" xfId="2" applyFont="1" applyFill="1" applyBorder="1" applyAlignment="1">
      <alignment horizontal="left" wrapText="1" readingOrder="1"/>
    </xf>
    <xf numFmtId="0" fontId="6" fillId="3" borderId="0" xfId="2" applyFont="1" applyFill="1" applyAlignment="1">
      <alignment horizontal="left" vertical="center" wrapText="1" readingOrder="1"/>
    </xf>
    <xf numFmtId="3" fontId="6" fillId="3" borderId="0" xfId="2" applyNumberFormat="1" applyFont="1" applyFill="1" applyAlignment="1">
      <alignment horizontal="right" vertical="center" wrapText="1" indent="1" readingOrder="1"/>
    </xf>
    <xf numFmtId="3" fontId="35" fillId="3" borderId="0" xfId="0" applyNumberFormat="1" applyFont="1" applyFill="1" applyAlignment="1">
      <alignment horizontal="right" wrapText="1" readingOrder="1"/>
    </xf>
    <xf numFmtId="3" fontId="35" fillId="3" borderId="0" xfId="0" applyNumberFormat="1" applyFont="1" applyFill="1" applyAlignment="1">
      <alignment vertical="center" wrapText="1" readingOrder="1"/>
    </xf>
    <xf numFmtId="0" fontId="35" fillId="3" borderId="0" xfId="0" applyFont="1" applyFill="1" applyAlignment="1">
      <alignment vertical="center" readingOrder="1"/>
    </xf>
    <xf numFmtId="3" fontId="35" fillId="3" borderId="0" xfId="0" applyNumberFormat="1" applyFont="1" applyFill="1" applyAlignment="1">
      <alignment vertical="center" readingOrder="1"/>
    </xf>
    <xf numFmtId="0" fontId="5" fillId="2" borderId="0" xfId="2" applyFont="1" applyFill="1" applyAlignment="1">
      <alignment horizontal="left" vertical="center"/>
    </xf>
    <xf numFmtId="0" fontId="3" fillId="2" borderId="0" xfId="2" applyFont="1" applyFill="1"/>
    <xf numFmtId="0" fontId="47" fillId="3" borderId="0" xfId="2" applyFont="1" applyFill="1"/>
    <xf numFmtId="17" fontId="24" fillId="3" borderId="0" xfId="0" applyNumberFormat="1" applyFont="1" applyFill="1" applyAlignment="1">
      <alignment horizontal="right" vertical="center" wrapText="1" readingOrder="1"/>
    </xf>
    <xf numFmtId="17" fontId="25" fillId="3" borderId="0" xfId="0" applyNumberFormat="1" applyFont="1" applyFill="1" applyAlignment="1">
      <alignment horizontal="right" vertical="center" wrapText="1" readingOrder="1"/>
    </xf>
    <xf numFmtId="0" fontId="5" fillId="2" borderId="0" xfId="2" applyFont="1" applyFill="1" applyAlignment="1">
      <alignment horizontal="right" wrapText="1"/>
    </xf>
    <xf numFmtId="171" fontId="10" fillId="3" borderId="0" xfId="2" applyNumberFormat="1" applyFont="1" applyFill="1" applyAlignment="1">
      <alignment horizontal="right" indent="1"/>
    </xf>
    <xf numFmtId="171" fontId="11" fillId="3" borderId="0" xfId="2" applyNumberFormat="1" applyFont="1" applyFill="1" applyAlignment="1">
      <alignment horizontal="right" indent="1"/>
    </xf>
    <xf numFmtId="0" fontId="22" fillId="3" borderId="0" xfId="0" applyFont="1" applyFill="1" applyAlignment="1">
      <alignment horizontal="left" vertical="center" wrapText="1" readingOrder="1"/>
    </xf>
    <xf numFmtId="0" fontId="23" fillId="3" borderId="0" xfId="0" applyFont="1" applyFill="1" applyAlignment="1">
      <alignment horizontal="left" vertical="center" wrapText="1" readingOrder="1"/>
    </xf>
    <xf numFmtId="0" fontId="11" fillId="3" borderId="0" xfId="2" applyFont="1" applyFill="1" applyAlignment="1">
      <alignment vertical="center"/>
    </xf>
    <xf numFmtId="0" fontId="10" fillId="3" borderId="3" xfId="2" applyFont="1" applyFill="1" applyBorder="1" applyAlignment="1">
      <alignment vertical="center" wrapText="1"/>
    </xf>
    <xf numFmtId="0" fontId="20" fillId="3" borderId="0" xfId="0" applyFont="1" applyFill="1" applyAlignment="1">
      <alignment horizontal="left" vertical="center" wrapText="1" readingOrder="1"/>
    </xf>
    <xf numFmtId="0" fontId="10" fillId="3" borderId="0" xfId="2" applyFont="1" applyFill="1" applyAlignment="1">
      <alignment vertical="center" wrapText="1"/>
    </xf>
    <xf numFmtId="0" fontId="10" fillId="3" borderId="3" xfId="2" applyFont="1" applyFill="1" applyBorder="1"/>
    <xf numFmtId="0" fontId="10" fillId="3" borderId="0" xfId="2" applyFont="1" applyFill="1"/>
    <xf numFmtId="0" fontId="10" fillId="3" borderId="3" xfId="2" applyFont="1" applyFill="1" applyBorder="1" applyAlignment="1">
      <alignment horizontal="left"/>
    </xf>
    <xf numFmtId="0" fontId="24" fillId="3" borderId="0" xfId="0" applyFont="1" applyFill="1" applyAlignment="1">
      <alignment horizontal="left" vertical="center" wrapText="1" readingOrder="1"/>
    </xf>
    <xf numFmtId="0" fontId="10" fillId="3" borderId="0" xfId="2" applyFont="1" applyFill="1" applyAlignment="1">
      <alignment horizontal="left"/>
    </xf>
    <xf numFmtId="0" fontId="48" fillId="3" borderId="0" xfId="0" applyFont="1" applyFill="1" applyAlignment="1">
      <alignment horizontal="left" vertical="center" wrapText="1" readingOrder="1"/>
    </xf>
    <xf numFmtId="0" fontId="48" fillId="3" borderId="0" xfId="0" applyFont="1" applyFill="1" applyAlignment="1">
      <alignment horizontal="right" vertical="center" wrapText="1" readingOrder="1"/>
    </xf>
    <xf numFmtId="0" fontId="5" fillId="2" borderId="0" xfId="2" applyFont="1" applyFill="1" applyAlignment="1">
      <alignment horizontal="left" vertical="center" wrapText="1" readingOrder="1"/>
    </xf>
    <xf numFmtId="0" fontId="49" fillId="3" borderId="0" xfId="0" applyFont="1" applyFill="1" applyAlignment="1">
      <alignment horizontal="right" vertical="center" wrapText="1" readingOrder="1"/>
    </xf>
    <xf numFmtId="172" fontId="11" fillId="3" borderId="0" xfId="2" applyNumberFormat="1" applyFont="1" applyFill="1" applyAlignment="1">
      <alignment horizontal="right" vertical="center"/>
    </xf>
    <xf numFmtId="1" fontId="11" fillId="3" borderId="0" xfId="2" applyNumberFormat="1" applyFont="1" applyFill="1" applyAlignment="1">
      <alignment horizontal="right" vertical="center" wrapText="1"/>
    </xf>
    <xf numFmtId="0" fontId="50" fillId="3" borderId="0" xfId="0" applyFont="1" applyFill="1" applyAlignment="1">
      <alignment horizontal="left" vertical="center" wrapText="1" readingOrder="1"/>
    </xf>
    <xf numFmtId="0" fontId="50" fillId="3" borderId="0" xfId="0" applyFont="1" applyFill="1" applyAlignment="1">
      <alignment horizontal="right" vertical="center" wrapText="1" readingOrder="1"/>
    </xf>
    <xf numFmtId="0" fontId="11" fillId="3" borderId="0" xfId="2" quotePrefix="1" applyFont="1" applyFill="1" applyAlignment="1">
      <alignment horizontal="left" vertical="center" wrapText="1" indent="1" readingOrder="1"/>
    </xf>
    <xf numFmtId="1" fontId="11" fillId="3" borderId="0" xfId="2" applyNumberFormat="1" applyFont="1" applyFill="1" applyAlignment="1">
      <alignment horizontal="right" vertical="center"/>
    </xf>
    <xf numFmtId="0" fontId="50" fillId="3" borderId="0" xfId="0" applyFont="1" applyFill="1" applyAlignment="1">
      <alignment horizontal="left" vertical="center" wrapText="1" indent="1" readingOrder="1"/>
    </xf>
    <xf numFmtId="0" fontId="11" fillId="3" borderId="2" xfId="2" quotePrefix="1" applyFont="1" applyFill="1" applyBorder="1" applyAlignment="1">
      <alignment horizontal="left" vertical="center" wrapText="1" readingOrder="1"/>
    </xf>
    <xf numFmtId="172" fontId="11" fillId="3" borderId="2" xfId="2" applyNumberFormat="1" applyFont="1" applyFill="1" applyBorder="1" applyAlignment="1">
      <alignment horizontal="right" vertical="center"/>
    </xf>
    <xf numFmtId="1" fontId="11" fillId="3" borderId="2" xfId="2" applyNumberFormat="1" applyFont="1" applyFill="1" applyBorder="1" applyAlignment="1">
      <alignment horizontal="right" vertical="center"/>
    </xf>
    <xf numFmtId="0" fontId="11" fillId="3" borderId="5" xfId="2" quotePrefix="1" applyFont="1" applyFill="1" applyBorder="1" applyAlignment="1">
      <alignment horizontal="left" vertical="center" wrapText="1" readingOrder="1"/>
    </xf>
    <xf numFmtId="172" fontId="11" fillId="3" borderId="5" xfId="2" applyNumberFormat="1" applyFont="1" applyFill="1" applyBorder="1" applyAlignment="1">
      <alignment horizontal="right" vertical="center"/>
    </xf>
    <xf numFmtId="1" fontId="11" fillId="3" borderId="5" xfId="2" applyNumberFormat="1" applyFont="1" applyFill="1" applyBorder="1" applyAlignment="1">
      <alignment horizontal="right" vertical="center"/>
    </xf>
    <xf numFmtId="0" fontId="11" fillId="3" borderId="0" xfId="2" applyFont="1" applyFill="1" applyAlignment="1">
      <alignment horizontal="left" vertical="center" wrapText="1" indent="1" readingOrder="1"/>
    </xf>
    <xf numFmtId="0" fontId="11" fillId="3" borderId="6" xfId="2" applyFont="1" applyFill="1" applyBorder="1" applyAlignment="1">
      <alignment horizontal="left" vertical="center" wrapText="1" indent="1" readingOrder="1"/>
    </xf>
    <xf numFmtId="172" fontId="11" fillId="3" borderId="6" xfId="2" applyNumberFormat="1" applyFont="1" applyFill="1" applyBorder="1" applyAlignment="1">
      <alignment horizontal="right" vertical="center"/>
    </xf>
    <xf numFmtId="1" fontId="11" fillId="3" borderId="6" xfId="2" applyNumberFormat="1" applyFont="1" applyFill="1" applyBorder="1" applyAlignment="1">
      <alignment horizontal="right" vertical="center"/>
    </xf>
    <xf numFmtId="1" fontId="11" fillId="3" borderId="2" xfId="2" applyNumberFormat="1" applyFont="1" applyFill="1" applyBorder="1" applyAlignment="1">
      <alignment horizontal="right" vertical="center"/>
    </xf>
    <xf numFmtId="0" fontId="11" fillId="3" borderId="6" xfId="2" applyFont="1" applyFill="1" applyBorder="1" applyAlignment="1">
      <alignment horizontal="left" vertical="center" wrapText="1" readingOrder="1"/>
    </xf>
    <xf numFmtId="1" fontId="11" fillId="3" borderId="6" xfId="2" applyNumberFormat="1" applyFont="1" applyFill="1" applyBorder="1" applyAlignment="1">
      <alignment horizontal="right" vertical="center"/>
    </xf>
    <xf numFmtId="0" fontId="11" fillId="3" borderId="5" xfId="2" applyFont="1" applyFill="1" applyBorder="1"/>
    <xf numFmtId="0" fontId="11" fillId="3" borderId="6" xfId="2" applyFont="1" applyFill="1" applyBorder="1"/>
    <xf numFmtId="0" fontId="5" fillId="2" borderId="0" xfId="2" applyFont="1" applyFill="1" applyAlignment="1">
      <alignment horizontal="left" vertical="center" wrapText="1"/>
    </xf>
    <xf numFmtId="15" fontId="39" fillId="3" borderId="0" xfId="0" applyNumberFormat="1" applyFont="1" applyFill="1" applyAlignment="1">
      <alignment horizontal="right" vertical="center" wrapText="1" readingOrder="1"/>
    </xf>
    <xf numFmtId="0" fontId="11" fillId="0" borderId="0" xfId="2" applyFont="1" applyAlignment="1">
      <alignment horizontal="left" vertical="center" wrapText="1" readingOrder="1"/>
    </xf>
    <xf numFmtId="167" fontId="12" fillId="3" borderId="0" xfId="2" applyNumberFormat="1" applyFont="1" applyFill="1" applyAlignment="1">
      <alignment horizontal="right" vertical="center"/>
    </xf>
    <xf numFmtId="3" fontId="11" fillId="3" borderId="0" xfId="2" applyNumberFormat="1" applyFont="1" applyFill="1" applyAlignment="1">
      <alignment horizontal="right" vertical="center"/>
    </xf>
    <xf numFmtId="0" fontId="32" fillId="3" borderId="0" xfId="2" applyFont="1" applyFill="1" applyAlignment="1">
      <alignment horizontal="left" vertical="center" wrapText="1" readingOrder="1"/>
    </xf>
    <xf numFmtId="1" fontId="12" fillId="3" borderId="0" xfId="1" applyNumberFormat="1" applyFont="1" applyFill="1" applyAlignment="1">
      <alignment horizontal="right" vertical="center"/>
    </xf>
    <xf numFmtId="0" fontId="11" fillId="0" borderId="0" xfId="2" applyFont="1" applyAlignment="1">
      <alignment horizontal="left" vertical="center" wrapText="1" indent="1" readingOrder="1"/>
    </xf>
    <xf numFmtId="0" fontId="11" fillId="3" borderId="0" xfId="2" applyFont="1" applyFill="1" applyAlignment="1">
      <alignment horizontal="left" indent="1"/>
    </xf>
    <xf numFmtId="165" fontId="11" fillId="3" borderId="0" xfId="2" applyNumberFormat="1" applyFont="1" applyFill="1" applyAlignment="1">
      <alignment horizontal="right" vertical="center"/>
    </xf>
    <xf numFmtId="3" fontId="11" fillId="3" borderId="0" xfId="2" applyNumberFormat="1" applyFont="1" applyFill="1"/>
    <xf numFmtId="166" fontId="14" fillId="3" borderId="0" xfId="3" applyNumberFormat="1" applyFont="1" applyFill="1" applyBorder="1" applyAlignment="1">
      <alignment horizontal="right" vertical="center"/>
    </xf>
    <xf numFmtId="166" fontId="12" fillId="3" borderId="0" xfId="3" applyNumberFormat="1" applyFont="1" applyFill="1" applyBorder="1" applyAlignment="1">
      <alignment horizontal="right" vertical="center"/>
    </xf>
    <xf numFmtId="0" fontId="11" fillId="3" borderId="1" xfId="2" applyFont="1" applyFill="1" applyBorder="1" applyAlignment="1">
      <alignment horizontal="left" vertical="center" wrapText="1" readingOrder="1"/>
    </xf>
    <xf numFmtId="166" fontId="14" fillId="3" borderId="1" xfId="3" applyNumberFormat="1" applyFont="1" applyFill="1" applyBorder="1" applyAlignment="1">
      <alignment horizontal="right" vertical="center"/>
    </xf>
    <xf numFmtId="0" fontId="6" fillId="2" borderId="0" xfId="2" applyFont="1" applyFill="1" applyAlignment="1">
      <alignment vertical="center"/>
    </xf>
    <xf numFmtId="0" fontId="7" fillId="2" borderId="0" xfId="2" applyFont="1" applyFill="1" applyAlignment="1">
      <alignment horizontal="right" wrapText="1" readingOrder="1"/>
    </xf>
    <xf numFmtId="0" fontId="51" fillId="3" borderId="0" xfId="0" applyFont="1" applyFill="1" applyAlignment="1">
      <alignment vertical="center" wrapText="1"/>
    </xf>
    <xf numFmtId="0" fontId="52" fillId="3" borderId="0" xfId="0" applyFont="1" applyFill="1" applyAlignment="1">
      <alignment horizontal="right" vertical="center" wrapText="1" readingOrder="1"/>
    </xf>
    <xf numFmtId="0" fontId="53" fillId="4" borderId="0" xfId="2" applyFont="1" applyFill="1" applyAlignment="1">
      <alignment horizontal="left" vertical="center" wrapText="1" readingOrder="1"/>
    </xf>
    <xf numFmtId="3" fontId="12" fillId="4" borderId="0" xfId="2" applyNumberFormat="1" applyFont="1" applyFill="1" applyAlignment="1">
      <alignment horizontal="right" vertical="center" wrapText="1"/>
    </xf>
    <xf numFmtId="0" fontId="54" fillId="3" borderId="0" xfId="0" applyFont="1" applyFill="1" applyAlignment="1">
      <alignment horizontal="left" vertical="center" wrapText="1" readingOrder="1"/>
    </xf>
    <xf numFmtId="0" fontId="51" fillId="3" borderId="0" xfId="0" applyFont="1" applyFill="1" applyAlignment="1">
      <alignment horizontal="right" vertical="center" wrapText="1"/>
    </xf>
    <xf numFmtId="0" fontId="14" fillId="3" borderId="1" xfId="2" applyFont="1" applyFill="1" applyBorder="1" applyAlignment="1">
      <alignment horizontal="left" vertical="center" wrapText="1" readingOrder="1"/>
    </xf>
    <xf numFmtId="0" fontId="55" fillId="3" borderId="0" xfId="0" applyFont="1" applyFill="1" applyAlignment="1">
      <alignment horizontal="left" vertical="center" wrapText="1" readingOrder="1"/>
    </xf>
    <xf numFmtId="3" fontId="55" fillId="3" borderId="0" xfId="0" applyNumberFormat="1" applyFont="1" applyFill="1" applyAlignment="1">
      <alignment horizontal="right" vertical="center" wrapText="1" readingOrder="1"/>
    </xf>
    <xf numFmtId="0" fontId="55" fillId="3" borderId="0" xfId="0" applyFont="1" applyFill="1" applyAlignment="1">
      <alignment horizontal="right" vertical="center" wrapText="1" readingOrder="1"/>
    </xf>
    <xf numFmtId="0" fontId="14" fillId="3" borderId="0" xfId="2" applyFont="1" applyFill="1" applyAlignment="1">
      <alignment horizontal="left" vertical="center" wrapText="1" readingOrder="1"/>
    </xf>
    <xf numFmtId="167" fontId="12" fillId="4" borderId="0" xfId="2" applyNumberFormat="1" applyFont="1" applyFill="1" applyAlignment="1">
      <alignment horizontal="right" vertical="center"/>
    </xf>
    <xf numFmtId="0" fontId="56" fillId="3" borderId="0" xfId="0" applyFont="1" applyFill="1" applyAlignment="1">
      <alignment horizontal="left" vertical="center" wrapText="1" readingOrder="1"/>
    </xf>
    <xf numFmtId="167" fontId="57" fillId="4" borderId="0" xfId="2" applyNumberFormat="1" applyFont="1" applyFill="1" applyAlignment="1">
      <alignment horizontal="right" vertical="center"/>
    </xf>
    <xf numFmtId="0" fontId="58" fillId="3" borderId="0" xfId="0" applyFont="1" applyFill="1" applyAlignment="1">
      <alignment horizontal="left" vertical="center" wrapText="1" readingOrder="1"/>
    </xf>
    <xf numFmtId="0" fontId="52" fillId="3" borderId="0" xfId="0" applyFont="1" applyFill="1" applyAlignment="1">
      <alignment horizontal="left" vertical="center" wrapText="1" readingOrder="1"/>
    </xf>
    <xf numFmtId="3" fontId="52" fillId="3" borderId="0" xfId="0" applyNumberFormat="1" applyFont="1" applyFill="1" applyAlignment="1">
      <alignment horizontal="right" vertical="center" wrapText="1" readingOrder="1"/>
    </xf>
    <xf numFmtId="0" fontId="8" fillId="3" borderId="0" xfId="0" applyFont="1" applyFill="1" applyAlignment="1">
      <alignment horizontal="left" vertical="center" wrapText="1" readingOrder="1"/>
    </xf>
    <xf numFmtId="3" fontId="8" fillId="3" borderId="0" xfId="0" applyNumberFormat="1" applyFont="1" applyFill="1" applyAlignment="1">
      <alignment horizontal="right" vertical="center" wrapText="1" readingOrder="1"/>
    </xf>
    <xf numFmtId="3" fontId="12" fillId="3" borderId="0" xfId="2" applyNumberFormat="1" applyFont="1" applyFill="1" applyAlignment="1">
      <alignment horizontal="right" vertical="center" wrapText="1"/>
    </xf>
    <xf numFmtId="0" fontId="5" fillId="2" borderId="0" xfId="2" applyFont="1" applyFill="1" applyAlignment="1">
      <alignment horizontal="left" vertical="center"/>
    </xf>
    <xf numFmtId="0" fontId="32" fillId="3" borderId="0" xfId="2" applyFont="1" applyFill="1" applyAlignment="1">
      <alignment vertical="center"/>
    </xf>
    <xf numFmtId="167" fontId="5" fillId="2" borderId="0" xfId="2" applyNumberFormat="1" applyFont="1" applyFill="1" applyAlignment="1">
      <alignment horizontal="right" vertical="center"/>
    </xf>
    <xf numFmtId="43" fontId="14" fillId="3" borderId="0" xfId="1" applyFont="1" applyFill="1" applyAlignment="1">
      <alignment horizontal="right" vertical="center"/>
    </xf>
    <xf numFmtId="0" fontId="5" fillId="2" borderId="0" xfId="0" applyFont="1" applyFill="1"/>
    <xf numFmtId="0" fontId="6" fillId="0" borderId="0" xfId="0" applyFont="1"/>
    <xf numFmtId="0" fontId="59" fillId="0" borderId="0" xfId="0" applyFont="1"/>
    <xf numFmtId="0" fontId="15" fillId="0" borderId="0" xfId="0" applyFont="1"/>
    <xf numFmtId="9" fontId="15" fillId="0" borderId="0" xfId="0" applyNumberFormat="1" applyFont="1"/>
    <xf numFmtId="0" fontId="12" fillId="0" borderId="0" xfId="0" applyFont="1" applyAlignment="1">
      <alignment horizontal="left" vertical="center" wrapText="1" readingOrder="1"/>
    </xf>
    <xf numFmtId="0" fontId="12" fillId="0" borderId="0" xfId="0" applyFont="1" applyAlignment="1">
      <alignment horizontal="left" vertical="center" wrapText="1" readingOrder="1"/>
    </xf>
    <xf numFmtId="0" fontId="60" fillId="0" borderId="0" xfId="0" applyFont="1"/>
    <xf numFmtId="3" fontId="15" fillId="0" borderId="0" xfId="0" applyNumberFormat="1" applyFont="1"/>
    <xf numFmtId="3" fontId="6" fillId="0" borderId="0" xfId="0" applyNumberFormat="1" applyFont="1"/>
    <xf numFmtId="0" fontId="5" fillId="3" borderId="0" xfId="2" applyFont="1" applyFill="1" applyAlignment="1">
      <alignment horizontal="left"/>
    </xf>
    <xf numFmtId="0" fontId="5" fillId="2" borderId="4" xfId="2" applyFont="1" applyFill="1" applyBorder="1" applyAlignment="1">
      <alignment horizontal="left"/>
    </xf>
    <xf numFmtId="0" fontId="15" fillId="3" borderId="4" xfId="2" applyFont="1" applyFill="1" applyBorder="1" applyAlignment="1">
      <alignment horizontal="center"/>
    </xf>
    <xf numFmtId="0" fontId="5" fillId="2" borderId="4" xfId="2" applyFont="1" applyFill="1" applyBorder="1" applyAlignment="1">
      <alignment horizontal="left" vertical="center"/>
    </xf>
    <xf numFmtId="0" fontId="6" fillId="3" borderId="4" xfId="2" applyFont="1" applyFill="1" applyBorder="1" applyAlignment="1">
      <alignment horizontal="center" vertical="center"/>
    </xf>
    <xf numFmtId="0" fontId="6" fillId="3" borderId="4" xfId="2" applyFont="1" applyFill="1" applyBorder="1" applyAlignment="1">
      <alignment horizontal="center" vertical="center" wrapText="1"/>
    </xf>
    <xf numFmtId="0" fontId="62" fillId="3" borderId="4" xfId="4" applyFont="1" applyFill="1" applyBorder="1" applyAlignment="1">
      <alignment horizontal="center"/>
    </xf>
    <xf numFmtId="3" fontId="26" fillId="3" borderId="0" xfId="0" applyNumberFormat="1" applyFont="1" applyFill="1" applyAlignment="1">
      <alignment horizontal="right" vertical="center" wrapText="1" readingOrder="1"/>
    </xf>
    <xf numFmtId="3" fontId="27" fillId="3" borderId="0" xfId="0" applyNumberFormat="1" applyFont="1" applyFill="1" applyAlignment="1">
      <alignment horizontal="right" vertical="center" wrapText="1" readingOrder="1"/>
    </xf>
    <xf numFmtId="0" fontId="26" fillId="3" borderId="0" xfId="0" applyFont="1" applyFill="1" applyAlignment="1">
      <alignment horizontal="right" vertical="center" wrapText="1" readingOrder="1"/>
    </xf>
    <xf numFmtId="0" fontId="27" fillId="3" borderId="0" xfId="0" applyFont="1" applyFill="1" applyAlignment="1">
      <alignment horizontal="right" vertical="center" wrapText="1" readingOrder="1"/>
    </xf>
    <xf numFmtId="0" fontId="5" fillId="2" borderId="0" xfId="2" applyFont="1" applyFill="1" applyAlignment="1">
      <alignment vertical="center"/>
    </xf>
    <xf numFmtId="167" fontId="11" fillId="3" borderId="0" xfId="2" applyNumberFormat="1" applyFont="1" applyFill="1"/>
  </cellXfs>
  <cellStyles count="5">
    <cellStyle name="Comma" xfId="1" builtinId="3"/>
    <cellStyle name="Hyperlink 2" xfId="4" xr:uid="{2540033F-A496-4383-AF5F-ABC4D29F28B3}"/>
    <cellStyle name="Normal" xfId="0" builtinId="0"/>
    <cellStyle name="Normal 2" xfId="2" xr:uid="{35A34B7F-76EA-46D3-8882-FD547E081278}"/>
    <cellStyle name="Percent 2" xfId="3" xr:uid="{289313D3-CE9F-48D7-8186-B3A2C202A0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externalLink" Target="externalLinks/externalLink24.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externalLink" Target="externalLinks/externalLink27.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1.xml"/><Relationship Id="rId29" Type="http://schemas.openxmlformats.org/officeDocument/2006/relationships/externalLink" Target="externalLinks/externalLink14.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4" Type="http://schemas.openxmlformats.org/officeDocument/2006/relationships/externalLink" Target="externalLinks/externalLink29.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externalLink" Target="externalLinks/externalLink28.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46" Type="http://schemas.openxmlformats.org/officeDocument/2006/relationships/externalLink" Target="externalLinks/externalLink31.xml"/><Relationship Id="rId20" Type="http://schemas.openxmlformats.org/officeDocument/2006/relationships/externalLink" Target="externalLinks/externalLink5.xml"/><Relationship Id="rId41"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4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57150</xdr:colOff>
      <xdr:row>38</xdr:row>
      <xdr:rowOff>106825</xdr:rowOff>
    </xdr:from>
    <xdr:to>
      <xdr:col>5</xdr:col>
      <xdr:colOff>1180465</xdr:colOff>
      <xdr:row>44</xdr:row>
      <xdr:rowOff>91831</xdr:rowOff>
    </xdr:to>
    <xdr:sp macro="" textlink="">
      <xdr:nvSpPr>
        <xdr:cNvPr id="2" name="TextBox 4">
          <a:extLst>
            <a:ext uri="{FF2B5EF4-FFF2-40B4-BE49-F238E27FC236}">
              <a16:creationId xmlns:a16="http://schemas.microsoft.com/office/drawing/2014/main" id="{81B80644-8E28-4D6E-8691-CF0AC2F64F3B}"/>
            </a:ext>
          </a:extLst>
        </xdr:cNvPr>
        <xdr:cNvSpPr txBox="1"/>
      </xdr:nvSpPr>
      <xdr:spPr>
        <a:xfrm>
          <a:off x="57150" y="7479175"/>
          <a:ext cx="10076815" cy="1128006"/>
        </a:xfrm>
        <a:prstGeom prst="rect">
          <a:avLst/>
        </a:prstGeom>
        <a:noFill/>
      </xdr:spPr>
      <xdr:txBody>
        <a:bodyPr wrap="square" lIns="0" tIns="0" rIns="0" b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r>
            <a:rPr kumimoji="0" lang="en-GB" sz="800" b="0" i="0" u="none" strike="noStrike" kern="1200" cap="none" spc="0" normalizeH="0" baseline="30000" noProof="0" dirty="0">
              <a:ln>
                <a:noFill/>
              </a:ln>
              <a:solidFill>
                <a:srgbClr val="000000"/>
              </a:solidFill>
              <a:effectLst/>
              <a:uLnTx/>
              <a:uFillTx/>
              <a:latin typeface="Calibri Light" panose="020F0302020204030204" pitchFamily="34" charset="0"/>
              <a:ea typeface="+mn-ea"/>
              <a:cs typeface="Calibri Light" panose="020F0302020204030204" pitchFamily="34" charset="0"/>
            </a:rPr>
            <a:t>1</a:t>
          </a:r>
          <a:r>
            <a:rPr kumimoji="0" lang="en-GB" sz="800" b="0" i="0" u="none" strike="noStrike" kern="1200" cap="none" spc="0" normalizeH="0" baseline="0" noProof="0" dirty="0">
              <a:ln>
                <a:noFill/>
              </a:ln>
              <a:solidFill>
                <a:srgbClr val="000000"/>
              </a:solidFill>
              <a:effectLst/>
              <a:uLnTx/>
              <a:uFillTx/>
              <a:latin typeface="Calibri Light" panose="020F0302020204030204" pitchFamily="34" charset="0"/>
              <a:ea typeface="+mn-ea"/>
              <a:cs typeface="Calibri Light" panose="020F0302020204030204" pitchFamily="34" charset="0"/>
            </a:rPr>
            <a:t> See Non-IFRS Measures section.</a:t>
          </a: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GB" sz="800" b="0" i="0" u="none" strike="noStrike" kern="1200" cap="none" spc="0" normalizeH="0" baseline="30000" noProof="0" dirty="0">
              <a:ln>
                <a:noFill/>
              </a:ln>
              <a:solidFill>
                <a:srgbClr val="000000"/>
              </a:solidFill>
              <a:effectLst/>
              <a:uLnTx/>
              <a:uFillTx/>
              <a:latin typeface="Calibri Light" panose="020F0302020204030204" pitchFamily="34" charset="0"/>
              <a:ea typeface="+mn-ea"/>
              <a:cs typeface="Calibri Light" panose="020F0302020204030204" pitchFamily="34" charset="0"/>
            </a:rPr>
            <a:t>2</a:t>
          </a:r>
          <a:r>
            <a:rPr kumimoji="0" lang="en-GB" sz="800" b="0" i="0" u="none" strike="noStrike" kern="1200" cap="none" spc="0" normalizeH="0" baseline="0" noProof="0" dirty="0">
              <a:ln>
                <a:noFill/>
              </a:ln>
              <a:solidFill>
                <a:srgbClr val="000000"/>
              </a:solidFill>
              <a:effectLst/>
              <a:uLnTx/>
              <a:uFillTx/>
              <a:latin typeface="Calibri Light" panose="020F0302020204030204" pitchFamily="34" charset="0"/>
              <a:ea typeface="+mn-ea"/>
              <a:cs typeface="Calibri Light" panose="020F0302020204030204" pitchFamily="34" charset="0"/>
            </a:rPr>
            <a:t> Excluding cash retained in the commercial pools.</a:t>
          </a: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GB" sz="800" b="0" i="0" u="none" strike="noStrike" kern="1200" cap="none" spc="0" normalizeH="0" baseline="30000" noProof="0" dirty="0">
              <a:ln>
                <a:noFill/>
              </a:ln>
              <a:solidFill>
                <a:srgbClr val="000000"/>
              </a:solidFill>
              <a:effectLst/>
              <a:uLnTx/>
              <a:uFillTx/>
              <a:latin typeface="Calibri Light" panose="020F0302020204030204" pitchFamily="34" charset="0"/>
              <a:ea typeface="+mn-ea"/>
              <a:cs typeface="Calibri Light" panose="020F0302020204030204" pitchFamily="34" charset="0"/>
            </a:rPr>
            <a:t>3</a:t>
          </a:r>
          <a:r>
            <a:rPr kumimoji="0" lang="en-GB" sz="800" b="0" i="0" u="none" strike="noStrike" kern="1200" cap="none" spc="0" normalizeH="0" baseline="0" noProof="0" dirty="0">
              <a:ln>
                <a:noFill/>
              </a:ln>
              <a:solidFill>
                <a:srgbClr val="000000"/>
              </a:solidFill>
              <a:effectLst/>
              <a:uLnTx/>
              <a:uFillTx/>
              <a:latin typeface="Calibri Light" panose="020F0302020204030204" pitchFamily="34" charset="0"/>
              <a:ea typeface="+mn-ea"/>
              <a:cs typeface="Calibri Light" panose="020F0302020204030204" pitchFamily="34" charset="0"/>
            </a:rPr>
            <a:t> Annualised</a:t>
          </a: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GB" sz="800" b="0" i="0" u="none" strike="noStrike" kern="1200" cap="none" spc="0" normalizeH="0" baseline="30000" noProof="0" dirty="0">
              <a:ln>
                <a:noFill/>
              </a:ln>
              <a:solidFill>
                <a:srgbClr val="000000"/>
              </a:solidFill>
              <a:effectLst/>
              <a:uLnTx/>
              <a:uFillTx/>
              <a:latin typeface="Calibri Light" panose="020F0302020204030204" pitchFamily="34" charset="0"/>
              <a:ea typeface="+mn-ea"/>
              <a:cs typeface="Calibri Light" panose="020F0302020204030204" pitchFamily="34" charset="0"/>
            </a:rPr>
            <a:t>4</a:t>
          </a:r>
          <a:r>
            <a:rPr kumimoji="0" lang="en-GB" sz="800" b="0" i="0" u="none" strike="noStrike" kern="1200" cap="none" spc="0" normalizeH="0" baseline="0" noProof="0" dirty="0">
              <a:ln>
                <a:noFill/>
              </a:ln>
              <a:solidFill>
                <a:srgbClr val="000000"/>
              </a:solidFill>
              <a:effectLst/>
              <a:uLnTx/>
              <a:uFillTx/>
              <a:latin typeface="Calibri Light" panose="020F0302020204030204" pitchFamily="34" charset="0"/>
              <a:ea typeface="+mn-ea"/>
              <a:cs typeface="Calibri Light" panose="020F0302020204030204" pitchFamily="34" charset="0"/>
            </a:rPr>
            <a:t> ROIC is calculated using annualised EBIT less tax.</a:t>
          </a: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GB" sz="800" b="0" i="0" u="none" strike="noStrike" kern="1200" cap="none" spc="0" normalizeH="0" baseline="30000" noProof="0" dirty="0">
              <a:ln>
                <a:noFill/>
              </a:ln>
              <a:solidFill>
                <a:srgbClr val="000000"/>
              </a:solidFill>
              <a:effectLst/>
              <a:uLnTx/>
              <a:uFillTx/>
              <a:latin typeface="Calibri Light" panose="020F0302020204030204" pitchFamily="34" charset="0"/>
              <a:ea typeface="+mn-ea"/>
              <a:cs typeface="Calibri Light" panose="020F0302020204030204" pitchFamily="34" charset="0"/>
            </a:rPr>
            <a:t>5</a:t>
          </a:r>
          <a:r>
            <a:rPr kumimoji="0" lang="en-GB" sz="800" b="0" i="0" u="none" strike="noStrike" kern="1200" cap="none" spc="0" normalizeH="0" baseline="0" noProof="0" dirty="0">
              <a:ln>
                <a:noFill/>
              </a:ln>
              <a:solidFill>
                <a:srgbClr val="000000"/>
              </a:solidFill>
              <a:effectLst/>
              <a:uLnTx/>
              <a:uFillTx/>
              <a:latin typeface="Calibri Light" panose="020F0302020204030204" pitchFamily="34" charset="0"/>
              <a:ea typeface="+mn-ea"/>
              <a:cs typeface="Calibri Light" panose="020F0302020204030204" pitchFamily="34" charset="0"/>
            </a:rPr>
            <a:t> </a:t>
          </a:r>
          <a:r>
            <a:rPr lang="en-GB" sz="800">
              <a:solidFill>
                <a:srgbClr val="060F19"/>
              </a:solidFill>
              <a:effectLst/>
              <a:latin typeface="Calibri Light" panose="020F0302020204030204" pitchFamily="34" charset="0"/>
              <a:ea typeface="SimSun" panose="02010600030101010101" pitchFamily="2" charset="-122"/>
              <a:cs typeface="Times New Roman" panose="02020603050405020304" pitchFamily="18" charset="0"/>
            </a:rPr>
            <a:t>Net loan-to-value is calculated as vessel bank and finance lease debt (excluding debt for vessels sold but pending legal completion), debt from the pool borrowing base facilities less cash at bank and on hand, divided by broker vessel values (100% owned vessels).</a:t>
          </a:r>
          <a:endParaRPr kumimoji="0" lang="en-GB" sz="800" b="0" i="0" u="none" strike="noStrike" kern="1200" cap="none" spc="0" normalizeH="0" baseline="0" noProof="0" dirty="0">
            <a:ln>
              <a:noFill/>
            </a:ln>
            <a:solidFill>
              <a:srgbClr val="000000"/>
            </a:solidFill>
            <a:effectLst/>
            <a:uLnTx/>
            <a:uFillTx/>
            <a:latin typeface="Calibri Light" panose="020F0302020204030204" pitchFamily="34" charset="0"/>
            <a:ea typeface="+mn-ea"/>
            <a:cs typeface="Calibri Light" panose="020F03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GB" sz="800" b="0" i="0" u="none" strike="noStrike" kern="1200" cap="none" spc="0" normalizeH="0" baseline="30000" noProof="0" dirty="0">
              <a:ln>
                <a:noFill/>
              </a:ln>
              <a:solidFill>
                <a:srgbClr val="000000"/>
              </a:solidFill>
              <a:effectLst/>
              <a:uLnTx/>
              <a:uFillTx/>
              <a:latin typeface="Calibri Light" panose="020F0302020204030204" pitchFamily="34" charset="0"/>
              <a:ea typeface="+mn-ea"/>
              <a:cs typeface="Calibri Light" panose="020F0302020204030204" pitchFamily="34" charset="0"/>
            </a:rPr>
            <a:t>6</a:t>
          </a:r>
          <a:r>
            <a:rPr kumimoji="0" lang="en-GB" sz="800" b="0" i="0" u="none" strike="noStrike" kern="1200" cap="none" spc="0" normalizeH="0" baseline="0" noProof="0" dirty="0">
              <a:ln>
                <a:noFill/>
              </a:ln>
              <a:solidFill>
                <a:srgbClr val="000000"/>
              </a:solidFill>
              <a:effectLst/>
              <a:uLnTx/>
              <a:uFillTx/>
              <a:latin typeface="Calibri Light" panose="020F0302020204030204" pitchFamily="34" charset="0"/>
              <a:ea typeface="+mn-ea"/>
              <a:cs typeface="Calibri Light" panose="020F0302020204030204" pitchFamily="34" charset="0"/>
            </a:rPr>
            <a:t> Inclusive of nine IMO II MR vessels.</a:t>
          </a: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GB" sz="800" b="0" i="0" u="none" strike="noStrike" kern="1200" cap="none" spc="0" normalizeH="0" baseline="30000" noProof="0" dirty="0">
              <a:ln>
                <a:noFill/>
              </a:ln>
              <a:solidFill>
                <a:srgbClr val="000000"/>
              </a:solidFill>
              <a:effectLst/>
              <a:uLnTx/>
              <a:uFillTx/>
              <a:latin typeface="Calibri Light" panose="020F0302020204030204" pitchFamily="34" charset="0"/>
              <a:ea typeface="+mn-ea"/>
              <a:cs typeface="Calibri Light" panose="020F0302020204030204" pitchFamily="34" charset="0"/>
            </a:rPr>
            <a:t>7</a:t>
          </a:r>
          <a:r>
            <a:rPr kumimoji="0" lang="en-GB" sz="800" b="0" i="0" u="none" strike="noStrike" kern="1200" cap="none" spc="0" normalizeH="0" baseline="0" noProof="0" dirty="0">
              <a:ln>
                <a:noFill/>
              </a:ln>
              <a:solidFill>
                <a:srgbClr val="000000"/>
              </a:solidFill>
              <a:effectLst/>
              <a:uLnTx/>
              <a:uFillTx/>
              <a:latin typeface="Calibri Light" panose="020F0302020204030204" pitchFamily="34" charset="0"/>
              <a:ea typeface="+mn-ea"/>
              <a:cs typeface="Calibri Light" panose="020F0302020204030204" pitchFamily="34" charset="0"/>
            </a:rPr>
            <a:t> Inclusive of 18 IMO II Handy vessels.</a:t>
          </a: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GB" sz="800" b="0" i="0" u="none" strike="noStrike" kern="1200" cap="none" spc="0" normalizeH="0" baseline="30000" noProof="0" dirty="0">
              <a:ln>
                <a:noFill/>
              </a:ln>
              <a:solidFill>
                <a:srgbClr val="000000"/>
              </a:solidFill>
              <a:effectLst/>
              <a:uLnTx/>
              <a:uFillTx/>
              <a:latin typeface="Calibri Light" panose="020F0302020204030204" pitchFamily="34" charset="0"/>
              <a:ea typeface="+mn-ea"/>
              <a:cs typeface="Calibri Light" panose="020F0302020204030204" pitchFamily="34" charset="0"/>
            </a:rPr>
            <a:t>8</a:t>
          </a:r>
          <a:r>
            <a:rPr kumimoji="0" lang="en-GB" sz="800" b="0" i="0" u="none" strike="noStrike" kern="1200" cap="none" spc="0" normalizeH="0" baseline="0" noProof="0" dirty="0">
              <a:ln>
                <a:noFill/>
              </a:ln>
              <a:solidFill>
                <a:srgbClr val="000000"/>
              </a:solidFill>
              <a:effectLst/>
              <a:uLnTx/>
              <a:uFillTx/>
              <a:latin typeface="Calibri Light" panose="020F0302020204030204" pitchFamily="34" charset="0"/>
              <a:ea typeface="+mn-ea"/>
              <a:cs typeface="Calibri Light" panose="020F0302020204030204" pitchFamily="34" charset="0"/>
            </a:rPr>
            <a:t> </a:t>
          </a:r>
          <a:r>
            <a:rPr lang="en-GB" sz="800">
              <a:solidFill>
                <a:srgbClr val="060F19"/>
              </a:solidFill>
              <a:effectLst/>
              <a:latin typeface="Calibri Light" panose="020F0302020204030204" pitchFamily="34" charset="0"/>
              <a:ea typeface="SimSun" panose="02010600030101010101" pitchFamily="2" charset="-122"/>
              <a:cs typeface="Times New Roman" panose="02020603050405020304" pitchFamily="18" charset="0"/>
            </a:rPr>
            <a:t>Excluding six LR1s and four LR2s owned through 50% ownership in the Vista Shipping Joint Venture and two MRs owned through 50% ownership in the H&amp;A Shipping Joint Venture.</a:t>
          </a:r>
          <a:endParaRPr kumimoji="0" lang="en-GB" sz="800" b="0" i="0" u="none" strike="noStrike" kern="1200" cap="none" spc="0" normalizeH="0" baseline="0" noProof="0" dirty="0">
            <a:ln>
              <a:noFill/>
            </a:ln>
            <a:solidFill>
              <a:srgbClr val="000000"/>
            </a:solidFill>
            <a:effectLst/>
            <a:uLnTx/>
            <a:uFillTx/>
            <a:latin typeface="Calibri Light" panose="020F0302020204030204" pitchFamily="34" charset="0"/>
            <a:ea typeface="+mn-ea"/>
            <a:cs typeface="Calibri Light" panose="020F03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GB" sz="800" b="0" i="0" u="none" strike="noStrike" kern="1200" cap="none" spc="0" normalizeH="0" baseline="30000" noProof="0" dirty="0">
              <a:ln>
                <a:noFill/>
              </a:ln>
              <a:solidFill>
                <a:srgbClr val="000000"/>
              </a:solidFill>
              <a:effectLst/>
              <a:uLnTx/>
              <a:uFillTx/>
              <a:latin typeface="Calibri Light" panose="020F0302020204030204" pitchFamily="34" charset="0"/>
              <a:ea typeface="+mn-ea"/>
              <a:cs typeface="Calibri Light" panose="020F0302020204030204" pitchFamily="34" charset="0"/>
            </a:rPr>
            <a:t>9</a:t>
          </a:r>
          <a:r>
            <a:rPr kumimoji="0" lang="en-GB" sz="800" b="0" i="0" u="none" strike="noStrike" kern="1200" cap="none" spc="0" normalizeH="0" baseline="0" noProof="0" dirty="0">
              <a:ln>
                <a:noFill/>
              </a:ln>
              <a:solidFill>
                <a:srgbClr val="000000"/>
              </a:solidFill>
              <a:effectLst/>
              <a:uLnTx/>
              <a:uFillTx/>
              <a:latin typeface="Calibri Light" panose="020F0302020204030204" pitchFamily="34" charset="0"/>
              <a:ea typeface="+mn-ea"/>
              <a:cs typeface="Calibri Light" panose="020F0302020204030204" pitchFamily="34" charset="0"/>
            </a:rPr>
            <a:t> Total operating days include operating days for vessels that are time chartered-in. Operating days are defined as the total number of days (including waiting time) in a period during which each vessel is owned, partly owned, operated under a bareboat arrangement (including sale and lease-back) or time chartered-in, net of technical off-hire days. Total operating days stated in the quarterly financial information include operating days for TC Vessels. </a:t>
          </a: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GB" sz="800" b="0" i="0" u="none" strike="noStrike" kern="1200" cap="none" spc="0" normalizeH="0" baseline="30000" noProof="0" dirty="0">
              <a:ln>
                <a:noFill/>
              </a:ln>
              <a:solidFill>
                <a:srgbClr val="000000"/>
              </a:solidFill>
              <a:effectLst/>
              <a:uLnTx/>
              <a:uFillTx/>
              <a:latin typeface="Calibri Light" panose="020F0302020204030204" pitchFamily="34" charset="0"/>
              <a:ea typeface="+mn-ea"/>
              <a:cs typeface="Calibri Light" panose="020F0302020204030204" pitchFamily="34" charset="0"/>
            </a:rPr>
            <a:t>10</a:t>
          </a:r>
          <a:r>
            <a:rPr kumimoji="0" lang="en-GB" sz="800" b="0" i="0" u="none" strike="noStrike" kern="1200" cap="none" spc="0" normalizeH="0" baseline="0" noProof="0" dirty="0">
              <a:ln>
                <a:noFill/>
              </a:ln>
              <a:solidFill>
                <a:srgbClr val="000000"/>
              </a:solidFill>
              <a:effectLst/>
              <a:uLnTx/>
              <a:uFillTx/>
              <a:latin typeface="Calibri Light" panose="020F0302020204030204" pitchFamily="34" charset="0"/>
              <a:ea typeface="+mn-ea"/>
              <a:cs typeface="Calibri Light" panose="020F0302020204030204" pitchFamily="34" charset="0"/>
            </a:rPr>
            <a:t> OPEX includes vessel running costs and technical management fees.</a:t>
          </a: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GB" sz="800" b="0" i="0" u="none" strike="noStrike" kern="1200" cap="none" spc="0" normalizeH="0" baseline="30000" noProof="0" dirty="0">
              <a:ln>
                <a:noFill/>
              </a:ln>
              <a:solidFill>
                <a:srgbClr val="000000"/>
              </a:solidFill>
              <a:effectLst/>
              <a:uLnTx/>
              <a:uFillTx/>
              <a:latin typeface="Calibri Light" panose="020F0302020204030204" pitchFamily="34" charset="0"/>
              <a:ea typeface="+mn-ea"/>
              <a:cs typeface="Calibri Light" panose="020F0302020204030204" pitchFamily="34" charset="0"/>
            </a:rPr>
            <a:t>11</a:t>
          </a:r>
          <a:r>
            <a:rPr kumimoji="0" lang="en-GB" sz="800" b="0" i="0" u="none" strike="noStrike" kern="1200" cap="none" spc="0" normalizeH="0" baseline="0" noProof="0" dirty="0">
              <a:ln>
                <a:noFill/>
              </a:ln>
              <a:solidFill>
                <a:srgbClr val="000000"/>
              </a:solidFill>
              <a:effectLst/>
              <a:uLnTx/>
              <a:uFillTx/>
              <a:latin typeface="Calibri Light" panose="020F0302020204030204" pitchFamily="34" charset="0"/>
              <a:ea typeface="+mn-ea"/>
              <a:cs typeface="Calibri Light" panose="020F0302020204030204" pitchFamily="34" charset="0"/>
            </a:rPr>
            <a:t> G&amp;A includes all expenses and is adjusted for cost incurred in managing external vessels.</a:t>
          </a:r>
        </a:p>
        <a:p>
          <a:endParaRPr lang="en-GB" sz="700" baseline="0">
            <a:latin typeface="+mn-lt"/>
            <a:cs typeface="Calibri Light" panose="020F0302020204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52</xdr:row>
      <xdr:rowOff>50798</xdr:rowOff>
    </xdr:from>
    <xdr:to>
      <xdr:col>3</xdr:col>
      <xdr:colOff>6569</xdr:colOff>
      <xdr:row>57</xdr:row>
      <xdr:rowOff>177362</xdr:rowOff>
    </xdr:to>
    <xdr:sp macro="" textlink="">
      <xdr:nvSpPr>
        <xdr:cNvPr id="2" name="TextBox 14">
          <a:extLst>
            <a:ext uri="{FF2B5EF4-FFF2-40B4-BE49-F238E27FC236}">
              <a16:creationId xmlns:a16="http://schemas.microsoft.com/office/drawing/2014/main" id="{01541460-6AEA-4816-99CF-F162548BDE35}"/>
            </a:ext>
          </a:extLst>
        </xdr:cNvPr>
        <xdr:cNvSpPr txBox="1"/>
      </xdr:nvSpPr>
      <xdr:spPr>
        <a:xfrm>
          <a:off x="76200" y="10128248"/>
          <a:ext cx="6626444" cy="1079064"/>
        </a:xfrm>
        <a:prstGeom prst="rect">
          <a:avLst/>
        </a:prstGeom>
        <a:noFill/>
      </xdr:spPr>
      <xdr:txBody>
        <a:bodyPr wrap="square" lIns="0" tIns="0" rIns="0" b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r>
            <a:rPr kumimoji="0" lang="en-GB" sz="800" b="0" i="0" u="none" strike="noStrike" kern="1200" cap="none" spc="0" normalizeH="0" baseline="30000" noProof="0" dirty="0">
              <a:ln>
                <a:noFill/>
              </a:ln>
              <a:solidFill>
                <a:srgbClr val="000000"/>
              </a:solidFill>
              <a:effectLst/>
              <a:uLnTx/>
              <a:uFillTx/>
              <a:latin typeface="+mn-lt"/>
              <a:ea typeface="+mn-ea"/>
              <a:cs typeface="Calibri Light" panose="020F0302020204030204" pitchFamily="34" charset="0"/>
            </a:rPr>
            <a:t>1</a:t>
          </a:r>
          <a:r>
            <a:rPr kumimoji="0" lang="en-GB" sz="800" b="0" i="0" u="none" strike="noStrike" kern="1200" cap="none" spc="0" normalizeH="0" baseline="0" noProof="0" dirty="0">
              <a:ln>
                <a:noFill/>
              </a:ln>
              <a:solidFill>
                <a:srgbClr val="000000"/>
              </a:solidFill>
              <a:effectLst/>
              <a:uLnTx/>
              <a:uFillTx/>
              <a:latin typeface="+mn-lt"/>
              <a:ea typeface="+mn-ea"/>
              <a:cs typeface="Calibri Light" panose="020F0302020204030204" pitchFamily="34" charset="0"/>
            </a:rPr>
            <a:t> ”External Vessels in Disponent-Owner Pools” means vessels that are commercially managed by the Group in the Disponent-Owner Pool arrangements that are not Hafnia Vessels or TC Vessels. </a:t>
          </a:r>
          <a:endParaRPr kumimoji="0" lang="en-US" sz="800" b="0" i="0" u="none" strike="noStrike" kern="1200" cap="none" spc="0" normalizeH="0" baseline="0">
            <a:ln>
              <a:noFill/>
            </a:ln>
            <a:solidFill>
              <a:srgbClr val="000000"/>
            </a:solidFill>
            <a:effectLst/>
            <a:uLnTx/>
            <a:uFillTx/>
            <a:latin typeface="+mn-lt"/>
            <a:ea typeface="+mn-ea"/>
            <a:cs typeface="Calibri Light" panose="020F030202020403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76201</xdr:colOff>
      <xdr:row>52</xdr:row>
      <xdr:rowOff>95250</xdr:rowOff>
    </xdr:from>
    <xdr:to>
      <xdr:col>3</xdr:col>
      <xdr:colOff>9526</xdr:colOff>
      <xdr:row>59</xdr:row>
      <xdr:rowOff>133350</xdr:rowOff>
    </xdr:to>
    <xdr:sp macro="" textlink="">
      <xdr:nvSpPr>
        <xdr:cNvPr id="2" name="TextBox 7">
          <a:extLst>
            <a:ext uri="{FF2B5EF4-FFF2-40B4-BE49-F238E27FC236}">
              <a16:creationId xmlns:a16="http://schemas.microsoft.com/office/drawing/2014/main" id="{D21EAF8E-3DB2-4D2A-9A6A-DC244CFC5B5A}"/>
            </a:ext>
          </a:extLst>
        </xdr:cNvPr>
        <xdr:cNvSpPr txBox="1"/>
      </xdr:nvSpPr>
      <xdr:spPr>
        <a:xfrm>
          <a:off x="76201" y="10001250"/>
          <a:ext cx="6400800" cy="1371600"/>
        </a:xfrm>
        <a:prstGeom prst="rect">
          <a:avLst/>
        </a:prstGeom>
        <a:noFill/>
      </xdr:spPr>
      <xdr:txBody>
        <a:bodyPr wrap="square" lIns="0" tIns="0" rIns="0" b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r>
            <a:rPr lang="en-GB" sz="800" baseline="30000">
              <a:latin typeface="+mn-lt"/>
              <a:cs typeface="Calibri Light" panose="020F0302020204030204" pitchFamily="34" charset="0"/>
            </a:rPr>
            <a:t>1</a:t>
          </a:r>
          <a:r>
            <a:rPr lang="en-GB" sz="800" baseline="0">
              <a:latin typeface="+mn-lt"/>
              <a:cs typeface="Calibri Light" panose="020F0302020204030204" pitchFamily="34" charset="0"/>
            </a:rPr>
            <a:t> Restricted cash includes cash placed in debt service reserve and FFA collateral accounts.</a:t>
          </a:r>
        </a:p>
        <a:p>
          <a:pPr algn="just"/>
          <a:r>
            <a:rPr lang="en-GB" sz="800" baseline="30000">
              <a:latin typeface="+mn-lt"/>
              <a:cs typeface="Calibri Light" panose="020F0302020204030204" pitchFamily="34" charset="0"/>
            </a:rPr>
            <a:t>2</a:t>
          </a:r>
          <a:r>
            <a:rPr lang="en-GB" sz="800" baseline="0">
              <a:latin typeface="+mn-lt"/>
              <a:cs typeface="Calibri Light" panose="020F0302020204030204" pitchFamily="34" charset="0"/>
            </a:rPr>
            <a:t> The cash retained in the commercial pools represents cash in the pool bank accounts that are opened in the name of the Group’s pool management company and can only be used for the operation of vessels within the commercial pools.</a:t>
          </a:r>
        </a:p>
        <a:p>
          <a:pPr algn="just"/>
          <a:r>
            <a:rPr lang="en-GB" sz="800" baseline="30000">
              <a:latin typeface="+mn-lt"/>
              <a:cs typeface="Calibri Light" panose="020F0302020204030204" pitchFamily="34" charset="0"/>
            </a:rPr>
            <a:t>3</a:t>
          </a:r>
          <a:r>
            <a:rPr lang="en-GB" sz="800" baseline="0">
              <a:latin typeface="+mn-lt"/>
              <a:cs typeface="Calibri Light" panose="020F0302020204030204" pitchFamily="34" charset="0"/>
            </a:rPr>
            <a:t> Borrowings include USD 113.0 million of bank borrowings relating to pool financing, of which approximately USD 46.7 million is attributable to working capital advanced to external pool participants and has been adjusted in calculation of Net LTV. </a:t>
          </a:r>
        </a:p>
        <a:p>
          <a:pPr algn="just"/>
          <a:endParaRPr lang="en-GB" sz="900" baseline="30000">
            <a:latin typeface="+mn-lt"/>
            <a:cs typeface="Calibri Light" panose="020F030202020403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140335</xdr:colOff>
      <xdr:row>132</xdr:row>
      <xdr:rowOff>173356</xdr:rowOff>
    </xdr:from>
    <xdr:to>
      <xdr:col>4</xdr:col>
      <xdr:colOff>828040</xdr:colOff>
      <xdr:row>134</xdr:row>
      <xdr:rowOff>180976</xdr:rowOff>
    </xdr:to>
    <xdr:sp macro="" textlink="">
      <xdr:nvSpPr>
        <xdr:cNvPr id="2" name="TextBox 4">
          <a:extLst>
            <a:ext uri="{FF2B5EF4-FFF2-40B4-BE49-F238E27FC236}">
              <a16:creationId xmlns:a16="http://schemas.microsoft.com/office/drawing/2014/main" id="{500B612C-C0EC-4D4C-AE00-52870521C978}"/>
            </a:ext>
          </a:extLst>
        </xdr:cNvPr>
        <xdr:cNvSpPr txBox="1"/>
      </xdr:nvSpPr>
      <xdr:spPr>
        <a:xfrm>
          <a:off x="140335" y="25319356"/>
          <a:ext cx="6850380" cy="388620"/>
        </a:xfrm>
        <a:prstGeom prst="rect">
          <a:avLst/>
        </a:prstGeom>
        <a:noFill/>
      </xdr:spPr>
      <xdr:txBody>
        <a:bodyPr wrap="square" lIns="0" tIns="0" rIns="0" b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r>
            <a:rPr kumimoji="0" lang="en-GB" sz="800" b="0" i="0" u="none" strike="noStrike" kern="1200" cap="none" spc="0" normalizeH="0" baseline="30000" noProof="0" dirty="0">
              <a:ln>
                <a:noFill/>
              </a:ln>
              <a:solidFill>
                <a:srgbClr val="000000"/>
              </a:solidFill>
              <a:effectLst/>
              <a:uLnTx/>
              <a:uFillTx/>
              <a:latin typeface="+mn-lt"/>
              <a:ea typeface="+mn-ea"/>
              <a:cs typeface="Calibri Light" panose="020F0302020204030204" pitchFamily="34" charset="0"/>
            </a:rPr>
            <a:t>1</a:t>
          </a:r>
          <a:r>
            <a:rPr kumimoji="0" lang="en-GB" sz="800" b="0" i="0" u="none" strike="noStrike" kern="1200" cap="none" spc="0" normalizeH="0" baseline="0" noProof="0" dirty="0">
              <a:ln>
                <a:noFill/>
              </a:ln>
              <a:solidFill>
                <a:srgbClr val="000000"/>
              </a:solidFill>
              <a:effectLst/>
              <a:uLnTx/>
              <a:uFillTx/>
              <a:latin typeface="+mn-lt"/>
              <a:ea typeface="+mn-ea"/>
              <a:cs typeface="Calibri Light" panose="020F0302020204030204" pitchFamily="34" charset="0"/>
            </a:rPr>
            <a:t> 50% owned through the Vista Shipping Joint Venture</a:t>
          </a: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GB" sz="800" b="0" i="0" u="none" strike="noStrike" kern="1200" cap="none" spc="0" normalizeH="0" baseline="30000" noProof="0" dirty="0">
              <a:ln>
                <a:noFill/>
              </a:ln>
              <a:solidFill>
                <a:srgbClr val="000000"/>
              </a:solidFill>
              <a:effectLst/>
              <a:uLnTx/>
              <a:uFillTx/>
              <a:latin typeface="+mn-lt"/>
              <a:ea typeface="+mn-ea"/>
              <a:cs typeface="Calibri Light" panose="020F0302020204030204" pitchFamily="34" charset="0"/>
            </a:rPr>
            <a:t>2 </a:t>
          </a:r>
          <a:r>
            <a:rPr kumimoji="0" lang="en-GB" sz="800" b="0" i="0" u="none" strike="noStrike" kern="1200" cap="none" spc="0" normalizeH="0" baseline="0" noProof="0" dirty="0">
              <a:ln>
                <a:noFill/>
              </a:ln>
              <a:solidFill>
                <a:srgbClr val="000000"/>
              </a:solidFill>
              <a:effectLst/>
              <a:uLnTx/>
              <a:uFillTx/>
              <a:latin typeface="+mn-lt"/>
              <a:ea typeface="+mn-ea"/>
              <a:cs typeface="Calibri Light" panose="020F0302020204030204" pitchFamily="34" charset="0"/>
            </a:rPr>
            <a:t>Time chartered in vessel</a:t>
          </a: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GB" sz="800" b="0" i="0" u="none" strike="noStrike" kern="1200" cap="none" spc="0" normalizeH="0" baseline="30000" noProof="0" dirty="0">
              <a:ln>
                <a:noFill/>
              </a:ln>
              <a:solidFill>
                <a:srgbClr val="000000"/>
              </a:solidFill>
              <a:effectLst/>
              <a:uLnTx/>
              <a:uFillTx/>
              <a:latin typeface="+mn-lt"/>
              <a:ea typeface="+mn-ea"/>
              <a:cs typeface="Calibri Light" panose="020F0302020204030204" pitchFamily="34" charset="0"/>
            </a:rPr>
            <a:t>3</a:t>
          </a:r>
          <a:r>
            <a:rPr kumimoji="0" lang="en-GB" sz="800" b="0" i="0" u="none" strike="noStrike" kern="1200" cap="none" spc="0" normalizeH="0" baseline="0" noProof="0" dirty="0">
              <a:ln>
                <a:noFill/>
              </a:ln>
              <a:solidFill>
                <a:srgbClr val="000000"/>
              </a:solidFill>
              <a:effectLst/>
              <a:uLnTx/>
              <a:uFillTx/>
              <a:latin typeface="+mn-lt"/>
              <a:ea typeface="+mn-ea"/>
              <a:cs typeface="Calibri Light" panose="020F0302020204030204" pitchFamily="34" charset="0"/>
            </a:rPr>
            <a:t> 50% owned through the H&amp;A Shipping Joint Venture</a:t>
          </a:r>
        </a:p>
        <a:p>
          <a:endParaRPr lang="en-GB" sz="700" baseline="0">
            <a:solidFill>
              <a:sysClr val="windowText" lastClr="000000"/>
            </a:solidFill>
            <a:latin typeface="+mn-lt"/>
            <a:cs typeface="Calibri Light" panose="020F0302020204030204" pitchFamily="34" charset="0"/>
          </a:endParaRPr>
        </a:p>
        <a:p>
          <a:endParaRPr lang="en-GB" sz="700" baseline="0">
            <a:solidFill>
              <a:sysClr val="windowText" lastClr="000000"/>
            </a:solidFill>
            <a:latin typeface="+mn-lt"/>
            <a:cs typeface="Calibri Light" panose="020F0302020204030204" pitchFamily="34" charset="0"/>
          </a:endParaRPr>
        </a:p>
        <a:p>
          <a:endParaRPr lang="en-GB" sz="700" baseline="0">
            <a:solidFill>
              <a:sysClr val="windowText" lastClr="000000"/>
            </a:solidFill>
            <a:latin typeface="+mn-lt"/>
            <a:cs typeface="Calibri Light" panose="020F030202020403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35897</xdr:colOff>
      <xdr:row>67</xdr:row>
      <xdr:rowOff>150495</xdr:rowOff>
    </xdr:from>
    <xdr:to>
      <xdr:col>3</xdr:col>
      <xdr:colOff>817099</xdr:colOff>
      <xdr:row>71</xdr:row>
      <xdr:rowOff>51729</xdr:rowOff>
    </xdr:to>
    <xdr:sp macro="" textlink="">
      <xdr:nvSpPr>
        <xdr:cNvPr id="2" name="TextBox 10">
          <a:extLst>
            <a:ext uri="{FF2B5EF4-FFF2-40B4-BE49-F238E27FC236}">
              <a16:creationId xmlns:a16="http://schemas.microsoft.com/office/drawing/2014/main" id="{CEB0ADF8-B856-45D9-9A9E-7507B0F3ADF9}"/>
            </a:ext>
          </a:extLst>
        </xdr:cNvPr>
        <xdr:cNvSpPr txBox="1"/>
      </xdr:nvSpPr>
      <xdr:spPr>
        <a:xfrm>
          <a:off x="35897" y="13933170"/>
          <a:ext cx="5438927" cy="663234"/>
        </a:xfrm>
        <a:prstGeom prst="rect">
          <a:avLst/>
        </a:prstGeom>
        <a:noFill/>
      </xdr:spPr>
      <xdr:txBody>
        <a:bodyPr wrap="square" lIns="0" tIns="0" rIns="0" bIns="0" rtlCol="0" anchor="ctr" anchorCtr="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r>
            <a:rPr kumimoji="0" lang="en-GB" sz="800" b="0" i="0" u="none" strike="noStrike" kern="1200" cap="none" spc="0" normalizeH="0" baseline="30000" noProof="0" dirty="0">
              <a:ln>
                <a:noFill/>
              </a:ln>
              <a:solidFill>
                <a:srgbClr val="000000"/>
              </a:solidFill>
              <a:effectLst/>
              <a:uLnTx/>
              <a:uFillTx/>
              <a:latin typeface="+mn-lt"/>
              <a:ea typeface="+mn-ea"/>
              <a:cs typeface="Calibri Light" panose="020F0302020204030204" pitchFamily="34" charset="0"/>
            </a:rPr>
            <a:t>1 </a:t>
          </a:r>
          <a:r>
            <a:rPr kumimoji="0" lang="en-GB" sz="800" b="0" i="0" u="none" strike="noStrike" kern="1200" cap="none" spc="0" normalizeH="0" baseline="0" noProof="0" dirty="0">
              <a:ln>
                <a:noFill/>
              </a:ln>
              <a:solidFill>
                <a:srgbClr val="000000"/>
              </a:solidFill>
              <a:effectLst/>
              <a:uLnTx/>
              <a:uFillTx/>
              <a:latin typeface="+mn-lt"/>
              <a:ea typeface="+mn-ea"/>
              <a:cs typeface="Calibri Light" panose="020F0302020204030204" pitchFamily="34" charset="0"/>
            </a:rPr>
            <a:t>Excludes joint ventures vessels</a:t>
          </a: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GB" sz="800" b="0" i="0" u="none" strike="noStrike" kern="1200" cap="none" spc="0" normalizeH="0" baseline="30000" noProof="0" dirty="0">
              <a:ln>
                <a:noFill/>
              </a:ln>
              <a:solidFill>
                <a:srgbClr val="000000"/>
              </a:solidFill>
              <a:effectLst/>
              <a:uLnTx/>
              <a:uFillTx/>
              <a:latin typeface="+mn-lt"/>
              <a:ea typeface="+mn-ea"/>
              <a:cs typeface="Calibri Light" panose="020F0302020204030204" pitchFamily="34" charset="0"/>
            </a:rPr>
            <a:t>2 </a:t>
          </a:r>
          <a:r>
            <a:rPr kumimoji="0" lang="en-GB" sz="800" b="0" i="0" u="none" strike="noStrike" kern="1200" cap="none" spc="0" normalizeH="0" baseline="0" noProof="0" dirty="0">
              <a:ln>
                <a:noFill/>
              </a:ln>
              <a:solidFill>
                <a:srgbClr val="000000"/>
              </a:solidFill>
              <a:effectLst/>
              <a:uLnTx/>
              <a:uFillTx/>
              <a:latin typeface="+mn-lt"/>
              <a:ea typeface="+mn-ea"/>
              <a:cs typeface="Calibri Light" panose="020F0302020204030204" pitchFamily="34" charset="0"/>
            </a:rPr>
            <a:t>Inclusive of nine IMO II vessels</a:t>
          </a: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GB" sz="800" b="0" i="0" u="none" strike="noStrike" kern="1200" cap="none" spc="0" normalizeH="0" baseline="30000" noProof="0" dirty="0">
              <a:ln>
                <a:noFill/>
              </a:ln>
              <a:solidFill>
                <a:srgbClr val="000000"/>
              </a:solidFill>
              <a:effectLst/>
              <a:uLnTx/>
              <a:uFillTx/>
              <a:latin typeface="+mn-lt"/>
              <a:ea typeface="+mn-ea"/>
              <a:cs typeface="Calibri Light" panose="020F0302020204030204" pitchFamily="34" charset="0"/>
            </a:rPr>
            <a:t>3 </a:t>
          </a:r>
          <a:r>
            <a:rPr kumimoji="0" lang="en-GB" sz="800" b="0" i="0" u="none" strike="noStrike" kern="1200" cap="none" spc="0" normalizeH="0" baseline="0" noProof="0" dirty="0">
              <a:ln>
                <a:noFill/>
              </a:ln>
              <a:solidFill>
                <a:srgbClr val="000000"/>
              </a:solidFill>
              <a:effectLst/>
              <a:uLnTx/>
              <a:uFillTx/>
              <a:latin typeface="+mn-lt"/>
              <a:ea typeface="+mn-ea"/>
              <a:cs typeface="Calibri Light" panose="020F0302020204030204" pitchFamily="34" charset="0"/>
            </a:rPr>
            <a:t>Inclusive of 18 IMO II vessels</a:t>
          </a: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GB" sz="800" b="0" i="0" u="none" strike="noStrike" kern="1200" cap="none" spc="0" normalizeH="0" baseline="30000" noProof="0" dirty="0">
              <a:ln>
                <a:noFill/>
              </a:ln>
              <a:solidFill>
                <a:srgbClr val="000000"/>
              </a:solidFill>
              <a:effectLst/>
              <a:uLnTx/>
              <a:uFillTx/>
              <a:latin typeface="+mn-lt"/>
              <a:ea typeface="+mn-ea"/>
              <a:cs typeface="Calibri Light" panose="020F0302020204030204" pitchFamily="34" charset="0"/>
            </a:rPr>
            <a:t>4 </a:t>
          </a:r>
          <a:r>
            <a:rPr kumimoji="0" lang="en-GB" sz="800" b="0" i="0" u="none" strike="noStrike" kern="1200" cap="none" spc="0" normalizeH="0" baseline="0" noProof="0" dirty="0">
              <a:ln>
                <a:noFill/>
              </a:ln>
              <a:solidFill>
                <a:srgbClr val="000000"/>
              </a:solidFill>
              <a:effectLst/>
              <a:uLnTx/>
              <a:uFillTx/>
              <a:latin typeface="+mn-lt"/>
              <a:ea typeface="+mn-ea"/>
              <a:cs typeface="Calibri Light" panose="020F0302020204030204" pitchFamily="34" charset="0"/>
            </a:rPr>
            <a:t>Covered rates and pool earnings do not include any IFRS 15 load to discharge adjustments</a:t>
          </a: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GB" sz="800" b="0" i="0" u="none" strike="noStrike" kern="1200" cap="none" spc="0" normalizeH="0" baseline="30000" noProof="0" dirty="0">
              <a:ln>
                <a:noFill/>
              </a:ln>
              <a:solidFill>
                <a:srgbClr val="000000"/>
              </a:solidFill>
              <a:effectLst/>
              <a:uLnTx/>
              <a:uFillTx/>
              <a:latin typeface="+mn-lt"/>
              <a:ea typeface="+mn-ea"/>
              <a:cs typeface="Calibri Light" panose="020F0302020204030204" pitchFamily="34" charset="0"/>
            </a:rPr>
            <a:t>5 </a:t>
          </a:r>
          <a:r>
            <a:rPr kumimoji="0" lang="en-GB" sz="800" b="0" i="0" u="none" strike="noStrike" kern="1200" cap="none" spc="0" normalizeH="0" baseline="0" noProof="0" dirty="0">
              <a:ln>
                <a:noFill/>
              </a:ln>
              <a:solidFill>
                <a:srgbClr val="000000"/>
              </a:solidFill>
              <a:effectLst/>
              <a:uLnTx/>
              <a:uFillTx/>
              <a:latin typeface="+mn-lt"/>
              <a:ea typeface="+mn-ea"/>
              <a:cs typeface="Calibri Light" panose="020F0302020204030204" pitchFamily="34" charset="0"/>
            </a:rPr>
            <a:t>The figures are presented on a 100% basis. The joint ventures vessels are owned through Hafnia's 50% participation in the Vista Shipping, H&amp;A Shipping and Ecomar joint ventures.	</a:t>
          </a:r>
        </a:p>
      </xdr:txBody>
    </xdr:sp>
    <xdr:clientData/>
  </xdr:twoCellAnchor>
  <xdr:twoCellAnchor>
    <xdr:from>
      <xdr:col>0</xdr:col>
      <xdr:colOff>85725</xdr:colOff>
      <xdr:row>38</xdr:row>
      <xdr:rowOff>133350</xdr:rowOff>
    </xdr:from>
    <xdr:to>
      <xdr:col>4</xdr:col>
      <xdr:colOff>9677</xdr:colOff>
      <xdr:row>46</xdr:row>
      <xdr:rowOff>19050</xdr:rowOff>
    </xdr:to>
    <xdr:sp macro="" textlink="">
      <xdr:nvSpPr>
        <xdr:cNvPr id="3" name="TextBox 10">
          <a:extLst>
            <a:ext uri="{FF2B5EF4-FFF2-40B4-BE49-F238E27FC236}">
              <a16:creationId xmlns:a16="http://schemas.microsoft.com/office/drawing/2014/main" id="{8A603615-0C00-45B4-BAE2-6DFD8F74BEF7}"/>
            </a:ext>
          </a:extLst>
        </xdr:cNvPr>
        <xdr:cNvSpPr txBox="1"/>
      </xdr:nvSpPr>
      <xdr:spPr>
        <a:xfrm>
          <a:off x="85725" y="8362950"/>
          <a:ext cx="5448452" cy="1409700"/>
        </a:xfrm>
        <a:prstGeom prst="rect">
          <a:avLst/>
        </a:prstGeom>
        <a:noFill/>
      </xdr:spPr>
      <xdr:txBody>
        <a:bodyPr wrap="square" lIns="0" tIns="0" rIns="0" bIns="0" rtlCol="0" anchor="ctr" anchorCtr="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algn="just">
            <a:spcBef>
              <a:spcPts val="0"/>
            </a:spcBef>
            <a:spcAft>
              <a:spcPts val="0"/>
            </a:spcAft>
          </a:pPr>
          <a:r>
            <a:rPr lang="en-GB" sz="1000" kern="100">
              <a:solidFill>
                <a:srgbClr val="060F19"/>
              </a:solidFill>
              <a:effectLst/>
              <a:latin typeface="Calibri Light" panose="020F0302020204030204" pitchFamily="34" charset="0"/>
              <a:ea typeface="SimSun" panose="02010600030101010101" pitchFamily="2" charset="-122"/>
              <a:cs typeface="Times New Roman" panose="02020603050405020304" pitchFamily="18" charset="0"/>
            </a:rPr>
            <a:t>The coverage figures include FFA positions which are mainly covering a triangulation route from Northwest Europe to the US Atlantic Coast (TC2), followed by a haul from the US Gulf back to the European Continent (TC14) for the MR fleet.</a:t>
          </a:r>
          <a:endParaRPr lang="en-US" sz="800" kern="100">
            <a:solidFill>
              <a:srgbClr val="060F19"/>
            </a:solidFill>
            <a:effectLst/>
            <a:latin typeface="Calibri Light" panose="020F0302020204030204" pitchFamily="34" charset="0"/>
            <a:ea typeface="SimSun" panose="02010600030101010101" pitchFamily="2" charset="-122"/>
            <a:cs typeface="Times New Roman" panose="02020603050405020304" pitchFamily="18" charset="0"/>
          </a:endParaRPr>
        </a:p>
        <a:p>
          <a:pPr marL="0" marR="0" algn="just">
            <a:spcBef>
              <a:spcPts val="0"/>
            </a:spcBef>
            <a:spcAft>
              <a:spcPts val="0"/>
            </a:spcAft>
          </a:pPr>
          <a:r>
            <a:rPr lang="en-GB" sz="1000" kern="100">
              <a:solidFill>
                <a:srgbClr val="060F19"/>
              </a:solidFill>
              <a:effectLst/>
              <a:latin typeface="Calibri Light" panose="020F0302020204030204" pitchFamily="34" charset="0"/>
              <a:ea typeface="SimSun" panose="02010600030101010101" pitchFamily="2" charset="-122"/>
              <a:cs typeface="Times New Roman" panose="02020603050405020304" pitchFamily="18" charset="0"/>
            </a:rPr>
            <a:t> </a:t>
          </a:r>
          <a:endParaRPr lang="en-US" sz="800" kern="100">
            <a:solidFill>
              <a:srgbClr val="060F19"/>
            </a:solidFill>
            <a:effectLst/>
            <a:latin typeface="Calibri Light" panose="020F0302020204030204" pitchFamily="34" charset="0"/>
            <a:ea typeface="SimSun" panose="02010600030101010101" pitchFamily="2" charset="-122"/>
            <a:cs typeface="Times New Roman" panose="02020603050405020304" pitchFamily="18" charset="0"/>
          </a:endParaRPr>
        </a:p>
        <a:p>
          <a:pPr marL="0" marR="0" algn="just">
            <a:spcBef>
              <a:spcPts val="0"/>
            </a:spcBef>
            <a:spcAft>
              <a:spcPts val="0"/>
            </a:spcAft>
          </a:pPr>
          <a:r>
            <a:rPr lang="en-GB" sz="1000" kern="100">
              <a:solidFill>
                <a:srgbClr val="060F19"/>
              </a:solidFill>
              <a:effectLst/>
              <a:latin typeface="Calibri Light" panose="020F0302020204030204" pitchFamily="34" charset="0"/>
              <a:ea typeface="SimSun" panose="02010600030101010101" pitchFamily="2" charset="-122"/>
              <a:cs typeface="Times New Roman" panose="02020603050405020304" pitchFamily="18" charset="0"/>
            </a:rPr>
            <a:t>For the week beginning 12 August 2024, Hafnia’s pool earnings</a:t>
          </a:r>
          <a:r>
            <a:rPr lang="en-GB" sz="1000" kern="100" baseline="30000">
              <a:solidFill>
                <a:srgbClr val="060F19"/>
              </a:solidFill>
              <a:effectLst/>
              <a:latin typeface="Calibri Light" panose="020F0302020204030204" pitchFamily="34" charset="0"/>
              <a:ea typeface="SimSun" panose="02010600030101010101" pitchFamily="2" charset="-122"/>
              <a:cs typeface="Times New Roman" panose="02020603050405020304" pitchFamily="18" charset="0"/>
            </a:rPr>
            <a:t>4</a:t>
          </a:r>
          <a:r>
            <a:rPr lang="en-GB" sz="1000" kern="100">
              <a:solidFill>
                <a:srgbClr val="060F19"/>
              </a:solidFill>
              <a:effectLst/>
              <a:latin typeface="Calibri Light" panose="020F0302020204030204" pitchFamily="34" charset="0"/>
              <a:ea typeface="SimSun" panose="02010600030101010101" pitchFamily="2" charset="-122"/>
              <a:cs typeface="Times New Roman" panose="02020603050405020304" pitchFamily="18" charset="0"/>
            </a:rPr>
            <a:t> averaged:</a:t>
          </a:r>
          <a:endParaRPr lang="en-US" sz="800" kern="100">
            <a:solidFill>
              <a:srgbClr val="060F19"/>
            </a:solidFill>
            <a:effectLst/>
            <a:latin typeface="Calibri Light" panose="020F0302020204030204" pitchFamily="34" charset="0"/>
            <a:ea typeface="SimSun" panose="02010600030101010101" pitchFamily="2" charset="-122"/>
            <a:cs typeface="Times New Roman" panose="02020603050405020304" pitchFamily="18" charset="0"/>
          </a:endParaRPr>
        </a:p>
        <a:p>
          <a:pPr marL="342900" marR="0" lvl="0" indent="-342900" algn="just">
            <a:spcBef>
              <a:spcPts val="0"/>
            </a:spcBef>
            <a:spcAft>
              <a:spcPts val="0"/>
            </a:spcAft>
            <a:buFont typeface="Symbol" panose="05050102010706020507" pitchFamily="18" charset="2"/>
            <a:buChar char=""/>
          </a:pPr>
          <a:r>
            <a:rPr lang="en-GB" sz="1000" kern="100">
              <a:solidFill>
                <a:srgbClr val="060F19"/>
              </a:solidFill>
              <a:effectLst/>
              <a:latin typeface="Calibri Light" panose="020F0302020204030204" pitchFamily="34" charset="0"/>
              <a:ea typeface="SimSun" panose="02010600030101010101" pitchFamily="2" charset="-122"/>
              <a:cs typeface="Times New Roman" panose="02020603050405020304" pitchFamily="18" charset="0"/>
            </a:rPr>
            <a:t>USD 35,160 per day for the LR2 vessels,</a:t>
          </a:r>
          <a:endParaRPr lang="en-US" sz="800" kern="100">
            <a:solidFill>
              <a:srgbClr val="060F19"/>
            </a:solidFill>
            <a:effectLst/>
            <a:latin typeface="Calibri Light" panose="020F0302020204030204" pitchFamily="34" charset="0"/>
            <a:ea typeface="SimSun" panose="02010600030101010101" pitchFamily="2" charset="-122"/>
            <a:cs typeface="Times New Roman" panose="02020603050405020304" pitchFamily="18" charset="0"/>
          </a:endParaRPr>
        </a:p>
        <a:p>
          <a:pPr marL="342900" marR="0" lvl="0" indent="-342900" algn="just">
            <a:spcBef>
              <a:spcPts val="0"/>
            </a:spcBef>
            <a:spcAft>
              <a:spcPts val="0"/>
            </a:spcAft>
            <a:buFont typeface="Symbol" panose="05050102010706020507" pitchFamily="18" charset="2"/>
            <a:buChar char=""/>
          </a:pPr>
          <a:r>
            <a:rPr lang="en-GB" sz="1000" kern="100">
              <a:solidFill>
                <a:srgbClr val="060F19"/>
              </a:solidFill>
              <a:effectLst/>
              <a:latin typeface="Calibri Light" panose="020F0302020204030204" pitchFamily="34" charset="0"/>
              <a:ea typeface="SimSun" panose="02010600030101010101" pitchFamily="2" charset="-122"/>
              <a:cs typeface="Times New Roman" panose="02020603050405020304" pitchFamily="18" charset="0"/>
            </a:rPr>
            <a:t>USD 40,592 per day for the LR1 vessels,</a:t>
          </a:r>
          <a:endParaRPr lang="en-US" sz="800" kern="100">
            <a:solidFill>
              <a:srgbClr val="060F19"/>
            </a:solidFill>
            <a:effectLst/>
            <a:latin typeface="Calibri Light" panose="020F0302020204030204" pitchFamily="34" charset="0"/>
            <a:ea typeface="SimSun" panose="02010600030101010101" pitchFamily="2" charset="-122"/>
            <a:cs typeface="Times New Roman" panose="02020603050405020304" pitchFamily="18" charset="0"/>
          </a:endParaRPr>
        </a:p>
        <a:p>
          <a:pPr marL="342900" marR="0" lvl="0" indent="-342900" algn="just">
            <a:spcBef>
              <a:spcPts val="0"/>
            </a:spcBef>
            <a:spcAft>
              <a:spcPts val="0"/>
            </a:spcAft>
            <a:buFont typeface="Symbol" panose="05050102010706020507" pitchFamily="18" charset="2"/>
            <a:buChar char=""/>
          </a:pPr>
          <a:r>
            <a:rPr lang="en-GB" sz="1000" kern="100">
              <a:solidFill>
                <a:srgbClr val="060F19"/>
              </a:solidFill>
              <a:effectLst/>
              <a:latin typeface="Calibri Light" panose="020F0302020204030204" pitchFamily="34" charset="0"/>
              <a:ea typeface="SimSun" panose="02010600030101010101" pitchFamily="2" charset="-122"/>
              <a:cs typeface="Times New Roman" panose="02020603050405020304" pitchFamily="18" charset="0"/>
            </a:rPr>
            <a:t>USD 31,872 per day for the MR</a:t>
          </a:r>
          <a:r>
            <a:rPr lang="en-GB" sz="1000" kern="100" baseline="30000">
              <a:solidFill>
                <a:srgbClr val="060F19"/>
              </a:solidFill>
              <a:effectLst/>
              <a:latin typeface="Calibri Light" panose="020F0302020204030204" pitchFamily="34" charset="0"/>
              <a:ea typeface="SimSun" panose="02010600030101010101" pitchFamily="2" charset="-122"/>
              <a:cs typeface="Times New Roman" panose="02020603050405020304" pitchFamily="18" charset="0"/>
            </a:rPr>
            <a:t>2</a:t>
          </a:r>
          <a:r>
            <a:rPr lang="en-GB" sz="1000" kern="100">
              <a:solidFill>
                <a:srgbClr val="060F19"/>
              </a:solidFill>
              <a:effectLst/>
              <a:latin typeface="Calibri Light" panose="020F0302020204030204" pitchFamily="34" charset="0"/>
              <a:ea typeface="SimSun" panose="02010600030101010101" pitchFamily="2" charset="-122"/>
              <a:cs typeface="Times New Roman" panose="02020603050405020304" pitchFamily="18" charset="0"/>
            </a:rPr>
            <a:t> vessels,</a:t>
          </a:r>
          <a:endParaRPr lang="en-US" sz="800" kern="100">
            <a:solidFill>
              <a:srgbClr val="060F19"/>
            </a:solidFill>
            <a:effectLst/>
            <a:latin typeface="Calibri Light" panose="020F0302020204030204" pitchFamily="34" charset="0"/>
            <a:ea typeface="SimSun" panose="02010600030101010101" pitchFamily="2" charset="-122"/>
            <a:cs typeface="Times New Roman" panose="02020603050405020304" pitchFamily="18" charset="0"/>
          </a:endParaRPr>
        </a:p>
        <a:p>
          <a:pPr marL="342900" marR="0" lvl="0" indent="-342900" algn="just">
            <a:spcBef>
              <a:spcPts val="0"/>
            </a:spcBef>
            <a:spcAft>
              <a:spcPts val="0"/>
            </a:spcAft>
            <a:buFont typeface="Symbol" panose="05050102010706020507" pitchFamily="18" charset="2"/>
            <a:buChar char=""/>
          </a:pPr>
          <a:r>
            <a:rPr lang="en-GB" sz="1000" kern="100">
              <a:solidFill>
                <a:srgbClr val="060F19"/>
              </a:solidFill>
              <a:effectLst/>
              <a:latin typeface="Calibri Light" panose="020F0302020204030204" pitchFamily="34" charset="0"/>
              <a:ea typeface="SimSun" panose="02010600030101010101" pitchFamily="2" charset="-122"/>
              <a:cs typeface="Times New Roman" panose="02020603050405020304" pitchFamily="18" charset="0"/>
            </a:rPr>
            <a:t>USD 21,250 per day for the Handy</a:t>
          </a:r>
          <a:r>
            <a:rPr lang="en-GB" sz="1000" kern="100" baseline="30000">
              <a:solidFill>
                <a:srgbClr val="060F19"/>
              </a:solidFill>
              <a:effectLst/>
              <a:latin typeface="Calibri Light" panose="020F0302020204030204" pitchFamily="34" charset="0"/>
              <a:ea typeface="SimSun" panose="02010600030101010101" pitchFamily="2" charset="-122"/>
              <a:cs typeface="Times New Roman" panose="02020603050405020304" pitchFamily="18" charset="0"/>
            </a:rPr>
            <a:t>3</a:t>
          </a:r>
          <a:r>
            <a:rPr lang="en-GB" sz="1000" kern="100">
              <a:solidFill>
                <a:srgbClr val="060F19"/>
              </a:solidFill>
              <a:effectLst/>
              <a:latin typeface="Calibri Light" panose="020F0302020204030204" pitchFamily="34" charset="0"/>
              <a:ea typeface="SimSun" panose="02010600030101010101" pitchFamily="2" charset="-122"/>
              <a:cs typeface="Times New Roman" panose="02020603050405020304" pitchFamily="18" charset="0"/>
            </a:rPr>
            <a:t> vessels.</a:t>
          </a:r>
          <a:endParaRPr lang="en-US" sz="800" kern="100">
            <a:solidFill>
              <a:srgbClr val="060F19"/>
            </a:solidFill>
            <a:effectLst/>
            <a:latin typeface="Calibri Light" panose="020F0302020204030204" pitchFamily="34" charset="0"/>
            <a:ea typeface="SimSun" panose="02010600030101010101" pitchFamily="2" charset="-122"/>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82255</xdr:colOff>
      <xdr:row>80</xdr:row>
      <xdr:rowOff>56939</xdr:rowOff>
    </xdr:from>
    <xdr:to>
      <xdr:col>6</xdr:col>
      <xdr:colOff>9525</xdr:colOff>
      <xdr:row>85</xdr:row>
      <xdr:rowOff>133350</xdr:rowOff>
    </xdr:to>
    <xdr:sp macro="" textlink="">
      <xdr:nvSpPr>
        <xdr:cNvPr id="2" name="TextBox 4">
          <a:extLst>
            <a:ext uri="{FF2B5EF4-FFF2-40B4-BE49-F238E27FC236}">
              <a16:creationId xmlns:a16="http://schemas.microsoft.com/office/drawing/2014/main" id="{A97A35B8-9450-40BF-96DC-CD79C6DC9EC5}"/>
            </a:ext>
          </a:extLst>
        </xdr:cNvPr>
        <xdr:cNvSpPr txBox="1"/>
      </xdr:nvSpPr>
      <xdr:spPr>
        <a:xfrm>
          <a:off x="82255" y="16039889"/>
          <a:ext cx="8976020" cy="1028911"/>
        </a:xfrm>
        <a:prstGeom prst="rect">
          <a:avLst/>
        </a:prstGeom>
        <a:noFill/>
      </xdr:spPr>
      <xdr:txBody>
        <a:bodyPr wrap="square" lIns="0" tIns="0" rIns="0" b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GB" sz="800" baseline="30000">
              <a:latin typeface="+mn-lt"/>
              <a:cs typeface="Calibri Light" panose="020F0302020204030204" pitchFamily="34" charset="0"/>
            </a:rPr>
            <a:t>1 </a:t>
          </a:r>
          <a:r>
            <a:rPr lang="en-GB" sz="800" baseline="0">
              <a:latin typeface="+mn-lt"/>
              <a:cs typeface="Calibri Light" panose="020F0302020204030204" pitchFamily="34" charset="0"/>
            </a:rPr>
            <a:t>Vessels between 85,000 DWT and 124,999 DWT in size and provides transportation of clean petroleum oil products.</a:t>
          </a:r>
        </a:p>
        <a:p>
          <a:r>
            <a:rPr lang="en-GB" sz="800" strike="noStrike" baseline="30000">
              <a:latin typeface="+mn-lt"/>
              <a:cs typeface="Calibri Light" panose="020F0302020204030204" pitchFamily="34" charset="0"/>
            </a:rPr>
            <a:t>2 </a:t>
          </a:r>
          <a:r>
            <a:rPr lang="en-GB" sz="800" baseline="0">
              <a:latin typeface="+mn-lt"/>
              <a:cs typeface="Calibri Light" panose="020F0302020204030204" pitchFamily="34" charset="0"/>
            </a:rPr>
            <a:t>Vessels between 55,000 DWT and 84,999 DWT in size and provides transportation of clean and dirty petroleum products.</a:t>
          </a:r>
        </a:p>
        <a:p>
          <a:r>
            <a:rPr lang="en-GB" sz="800" baseline="30000">
              <a:latin typeface="+mn-lt"/>
              <a:cs typeface="Calibri Light" panose="020F0302020204030204" pitchFamily="34" charset="0"/>
            </a:rPr>
            <a:t>3 </a:t>
          </a:r>
          <a:r>
            <a:rPr lang="en-GB" sz="800" baseline="0">
              <a:latin typeface="+mn-lt"/>
              <a:cs typeface="Calibri Light" panose="020F0302020204030204" pitchFamily="34" charset="0"/>
            </a:rPr>
            <a:t>Vessels between 40,000 DWT and 54,999 DWT in size and provides transportation of clean and dirty oil products, vegetable oil and easy chemicals; inclusive of IMO II vessels</a:t>
          </a:r>
        </a:p>
        <a:p>
          <a:r>
            <a:rPr lang="en-GB" sz="800" baseline="30000">
              <a:latin typeface="+mn-lt"/>
              <a:cs typeface="Calibri Light" panose="020F0302020204030204" pitchFamily="34" charset="0"/>
            </a:rPr>
            <a:t>4</a:t>
          </a:r>
          <a:r>
            <a:rPr lang="en-GB" sz="800" baseline="0">
              <a:latin typeface="+mn-lt"/>
              <a:cs typeface="Calibri Light" panose="020F0302020204030204" pitchFamily="34" charset="0"/>
            </a:rPr>
            <a:t>Vessels between 25,000 DWT and 39,999 DWT in size and provides transportation of clean and dirty oil products, vegetable oil and easy chemicals; inclusive of IMO II vessels</a:t>
          </a:r>
        </a:p>
        <a:p>
          <a:r>
            <a:rPr lang="en-GB" sz="900" baseline="30000">
              <a:solidFill>
                <a:sysClr val="windowText" lastClr="000000"/>
              </a:solidFill>
              <a:latin typeface="+mn-lt"/>
              <a:cs typeface="Calibri Light" panose="020F0302020204030204" pitchFamily="34" charset="0"/>
            </a:rPr>
            <a:t>5</a:t>
          </a:r>
          <a:r>
            <a:rPr lang="en-GB" sz="800" baseline="0">
              <a:solidFill>
                <a:sysClr val="windowText" lastClr="000000"/>
              </a:solidFill>
              <a:latin typeface="+mn-lt"/>
              <a:cs typeface="Calibri Light" panose="020F0302020204030204" pitchFamily="34" charset="0"/>
            </a:rPr>
            <a:t>See Non-IFRS Measures section.</a:t>
          </a:r>
        </a:p>
        <a:p>
          <a:r>
            <a:rPr lang="en-GB" sz="900" baseline="30000">
              <a:latin typeface="+mn-lt"/>
              <a:cs typeface="Calibri Light" panose="020F0302020204030204" pitchFamily="34" charset="0"/>
            </a:rPr>
            <a:t>6</a:t>
          </a:r>
          <a:r>
            <a:rPr lang="en-GB" sz="800" baseline="0">
              <a:latin typeface="+mn-lt"/>
              <a:cs typeface="Calibri Light" panose="020F0302020204030204" pitchFamily="34" charset="0"/>
            </a:rPr>
            <a:t>Including prior period adjustments for vessels that are not a part of the Group's operating segments in the financial year ended 2024. </a:t>
          </a:r>
        </a:p>
        <a:p>
          <a:endParaRPr lang="en-GB" sz="900" baseline="30000">
            <a:latin typeface="+mn-lt"/>
            <a:cs typeface="Calibri Light" panose="020F0302020204030204" pitchFamily="34" charset="0"/>
          </a:endParaRPr>
        </a:p>
        <a:p>
          <a:endParaRPr lang="en-GB" sz="900" baseline="30000">
            <a:latin typeface="+mn-lt"/>
            <a:cs typeface="Calibri Light" panose="020F0302020204030204" pitchFamily="34" charset="0"/>
          </a:endParaRPr>
        </a:p>
        <a:p>
          <a:endParaRPr lang="en-GB" sz="800" baseline="0">
            <a:latin typeface="+mn-lt"/>
            <a:cs typeface="Calibri Light" panose="020F030202020403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44450</xdr:colOff>
      <xdr:row>46</xdr:row>
      <xdr:rowOff>64770</xdr:rowOff>
    </xdr:from>
    <xdr:to>
      <xdr:col>5</xdr:col>
      <xdr:colOff>11430</xdr:colOff>
      <xdr:row>51</xdr:row>
      <xdr:rowOff>38100</xdr:rowOff>
    </xdr:to>
    <xdr:sp macro="" textlink="">
      <xdr:nvSpPr>
        <xdr:cNvPr id="2" name="TextBox 14">
          <a:extLst>
            <a:ext uri="{FF2B5EF4-FFF2-40B4-BE49-F238E27FC236}">
              <a16:creationId xmlns:a16="http://schemas.microsoft.com/office/drawing/2014/main" id="{14CA43F1-E4C4-454B-B2B4-D66CDBD89ED6}"/>
            </a:ext>
          </a:extLst>
        </xdr:cNvPr>
        <xdr:cNvSpPr txBox="1"/>
      </xdr:nvSpPr>
      <xdr:spPr>
        <a:xfrm>
          <a:off x="44450" y="8846820"/>
          <a:ext cx="7825105" cy="925830"/>
        </a:xfrm>
        <a:prstGeom prst="rect">
          <a:avLst/>
        </a:prstGeom>
        <a:noFill/>
      </xdr:spPr>
      <xdr:txBody>
        <a:bodyPr wrap="square" lIns="0" tIns="0" rIns="0" b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r>
            <a:rPr kumimoji="0" lang="en-GB" sz="1000" b="0" i="0" u="none" strike="noStrike" kern="1200" cap="none" spc="0" normalizeH="0" baseline="30000" noProof="0" dirty="0">
              <a:ln>
                <a:noFill/>
              </a:ln>
              <a:solidFill>
                <a:srgbClr val="000000"/>
              </a:solidFill>
              <a:effectLst/>
              <a:uLnTx/>
              <a:uFillTx/>
              <a:latin typeface="+mn-lt"/>
              <a:ea typeface="+mn-ea"/>
              <a:cs typeface="Calibri Light" panose="020F0302020204030204" pitchFamily="34" charset="0"/>
            </a:rPr>
            <a:t>1</a:t>
          </a:r>
          <a:r>
            <a:rPr kumimoji="0" lang="en-GB" sz="800" b="0" i="0" u="none" strike="noStrike" kern="1200" cap="none" spc="0" normalizeH="0" baseline="0" noProof="0" dirty="0">
              <a:ln>
                <a:noFill/>
              </a:ln>
              <a:solidFill>
                <a:srgbClr val="000000"/>
              </a:solidFill>
              <a:effectLst/>
              <a:uLnTx/>
              <a:uFillTx/>
              <a:latin typeface="+mn-lt"/>
              <a:ea typeface="+mn-ea"/>
              <a:cs typeface="Calibri Light" panose="020F0302020204030204" pitchFamily="34" charset="0"/>
            </a:rPr>
            <a:t> </a:t>
          </a:r>
          <a:r>
            <a:rPr kumimoji="0" lang="en-GB" sz="900" b="0" i="0" u="none" strike="noStrike" kern="1200" cap="none" spc="0" normalizeH="0" baseline="0" noProof="0" dirty="0">
              <a:ln>
                <a:noFill/>
              </a:ln>
              <a:solidFill>
                <a:srgbClr val="000000"/>
              </a:solidFill>
              <a:effectLst/>
              <a:uLnTx/>
              <a:uFillTx/>
              <a:latin typeface="+mn-lt"/>
              <a:ea typeface="+mn-ea"/>
              <a:cs typeface="Calibri Light" panose="020F0302020204030204" pitchFamily="34" charset="0"/>
            </a:rPr>
            <a:t>TCE represents gross TCE income after adding back pool commissions; See Non-IFRS Measures section.</a:t>
          </a: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GB" sz="1000" b="0" i="0" u="none" strike="noStrike" kern="1200" cap="none" spc="0" normalizeH="0" baseline="30000" noProof="0" dirty="0">
              <a:ln>
                <a:noFill/>
              </a:ln>
              <a:solidFill>
                <a:srgbClr val="000000"/>
              </a:solidFill>
              <a:effectLst/>
              <a:uLnTx/>
              <a:uFillTx/>
              <a:latin typeface="+mn-lt"/>
              <a:ea typeface="+mn-ea"/>
              <a:cs typeface="Calibri Light" panose="020F0302020204030204" pitchFamily="34" charset="0"/>
            </a:rPr>
            <a:t>2</a:t>
          </a:r>
          <a:r>
            <a:rPr kumimoji="0" lang="en-GB" sz="800" b="0" i="0" u="none" strike="noStrike" kern="1200" cap="none" spc="0" normalizeH="0" baseline="0" noProof="0" dirty="0">
              <a:ln>
                <a:noFill/>
              </a:ln>
              <a:solidFill>
                <a:srgbClr val="000000"/>
              </a:solidFill>
              <a:effectLst/>
              <a:uLnTx/>
              <a:uFillTx/>
              <a:latin typeface="+mn-lt"/>
              <a:ea typeface="+mn-ea"/>
              <a:cs typeface="Calibri Light" panose="020F0302020204030204" pitchFamily="34" charset="0"/>
            </a:rPr>
            <a:t> </a:t>
          </a:r>
          <a:r>
            <a:rPr kumimoji="0" lang="en-GB" sz="900" b="0" i="0" u="none" strike="noStrike" kern="1200" cap="none" spc="0" normalizeH="0" baseline="0" noProof="0" dirty="0">
              <a:ln>
                <a:noFill/>
              </a:ln>
              <a:solidFill>
                <a:srgbClr val="000000"/>
              </a:solidFill>
              <a:effectLst/>
              <a:uLnTx/>
              <a:uFillTx/>
              <a:latin typeface="+mn-lt"/>
              <a:ea typeface="+mn-ea"/>
              <a:cs typeface="Calibri Light" panose="020F0302020204030204" pitchFamily="34" charset="0"/>
            </a:rPr>
            <a:t>Inclusive of IMO II MR vessels.</a:t>
          </a: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GB" sz="1000" b="0" i="0" u="none" strike="noStrike" kern="1200" cap="none" spc="0" normalizeH="0" baseline="30000" noProof="0" dirty="0">
              <a:ln>
                <a:noFill/>
              </a:ln>
              <a:solidFill>
                <a:srgbClr val="000000"/>
              </a:solidFill>
              <a:effectLst/>
              <a:uLnTx/>
              <a:uFillTx/>
              <a:latin typeface="+mn-lt"/>
              <a:ea typeface="+mn-ea"/>
              <a:cs typeface="Calibri Light" panose="020F0302020204030204" pitchFamily="34" charset="0"/>
            </a:rPr>
            <a:t>3</a:t>
          </a:r>
          <a:r>
            <a:rPr kumimoji="0" lang="en-GB" sz="800" b="0" i="0" u="none" strike="noStrike" kern="1200" cap="none" spc="0" normalizeH="0" baseline="0" noProof="0" dirty="0">
              <a:ln>
                <a:noFill/>
              </a:ln>
              <a:solidFill>
                <a:srgbClr val="000000"/>
              </a:solidFill>
              <a:effectLst/>
              <a:uLnTx/>
              <a:uFillTx/>
              <a:latin typeface="+mn-lt"/>
              <a:ea typeface="+mn-ea"/>
              <a:cs typeface="Calibri Light" panose="020F0302020204030204" pitchFamily="34" charset="0"/>
            </a:rPr>
            <a:t> </a:t>
          </a:r>
          <a:r>
            <a:rPr kumimoji="0" lang="en-GB" sz="900" b="0" i="0" u="none" strike="noStrike" kern="1200" cap="none" spc="0" normalizeH="0" baseline="0" noProof="0" dirty="0">
              <a:ln>
                <a:noFill/>
              </a:ln>
              <a:solidFill>
                <a:srgbClr val="000000"/>
              </a:solidFill>
              <a:effectLst/>
              <a:uLnTx/>
              <a:uFillTx/>
              <a:latin typeface="+mn-lt"/>
              <a:ea typeface="+mn-ea"/>
              <a:cs typeface="Calibri Light" panose="020F0302020204030204" pitchFamily="34" charset="0"/>
            </a:rPr>
            <a:t>Inclusive of IMO II Handy vessels.</a:t>
          </a: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GB" sz="900" b="0" i="0" u="none" strike="noStrike" kern="1200" cap="none" spc="0" normalizeH="0" baseline="30000" noProof="0" dirty="0">
              <a:ln>
                <a:noFill/>
              </a:ln>
              <a:solidFill>
                <a:srgbClr val="000000"/>
              </a:solidFill>
              <a:effectLst/>
              <a:uLnTx/>
              <a:uFillTx/>
              <a:latin typeface="+mn-lt"/>
              <a:ea typeface="+mn-ea"/>
              <a:cs typeface="Calibri Light" panose="020F0302020204030204" pitchFamily="34" charset="0"/>
            </a:rPr>
            <a:t>4 </a:t>
          </a:r>
          <a:r>
            <a:rPr kumimoji="0" lang="en-GB" sz="900" b="0" i="0" u="none" strike="noStrike" kern="1200" cap="none" spc="0" normalizeH="0" baseline="0" noProof="0" dirty="0">
              <a:ln>
                <a:noFill/>
              </a:ln>
              <a:solidFill>
                <a:srgbClr val="000000"/>
              </a:solidFill>
              <a:effectLst/>
              <a:uLnTx/>
              <a:uFillTx/>
              <a:latin typeface="+mn-lt"/>
              <a:ea typeface="+mn-ea"/>
              <a:cs typeface="Calibri Light" panose="020F0302020204030204" pitchFamily="34" charset="0"/>
            </a:rPr>
            <a:t>Q4 2023 figures onwards include IFRS 15 load to discharge adjustments; while previous quarters were not adjusted. Operating revenue from Q4 2023 onwards is adjusted for pool allocation while previous quarters were not adjusted.</a:t>
          </a: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GB" sz="800" b="0" i="0" u="none" strike="noStrike" kern="1200" cap="none" spc="0" normalizeH="0" baseline="0" noProof="0" dirty="0">
            <a:ln>
              <a:noFill/>
            </a:ln>
            <a:solidFill>
              <a:srgbClr val="000000"/>
            </a:solidFill>
            <a:effectLst/>
            <a:uLnTx/>
            <a:uFillTx/>
            <a:latin typeface="+mn-lt"/>
            <a:ea typeface="+mn-ea"/>
            <a:cs typeface="Calibri Light" panose="020F0302020204030204" pitchFamily="34" charset="0"/>
          </a:endParaRPr>
        </a:p>
        <a:p>
          <a:pPr rtl="0" eaLnBrk="1" latinLnBrk="0" hangingPunct="1"/>
          <a:endParaRPr lang="en-DK" sz="1000">
            <a:latin typeface="+mn-lt"/>
            <a:cs typeface="Calibri Light" panose="020F030202020403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314325</xdr:colOff>
      <xdr:row>9</xdr:row>
      <xdr:rowOff>47625</xdr:rowOff>
    </xdr:from>
    <xdr:to>
      <xdr:col>10</xdr:col>
      <xdr:colOff>400050</xdr:colOff>
      <xdr:row>23</xdr:row>
      <xdr:rowOff>123825</xdr:rowOff>
    </xdr:to>
    <xdr:sp macro="" textlink="">
      <xdr:nvSpPr>
        <xdr:cNvPr id="2" name="Text Placeholder 5">
          <a:extLst>
            <a:ext uri="{FF2B5EF4-FFF2-40B4-BE49-F238E27FC236}">
              <a16:creationId xmlns:a16="http://schemas.microsoft.com/office/drawing/2014/main" id="{667B9301-B2E2-4054-B604-84422CC73179}"/>
            </a:ext>
          </a:extLst>
        </xdr:cNvPr>
        <xdr:cNvSpPr txBox="1">
          <a:spLocks/>
        </xdr:cNvSpPr>
      </xdr:nvSpPr>
      <xdr:spPr>
        <a:xfrm>
          <a:off x="6057900" y="1590675"/>
          <a:ext cx="4686300" cy="2486025"/>
        </a:xfrm>
        <a:prstGeom prst="rect">
          <a:avLst/>
        </a:prstGeom>
      </xdr:spPr>
      <xdr:txBody>
        <a:bodyPr wrap="square" lIns="0" tIns="0" rIns="0" bIns="0"/>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just" defTabSz="685800" rtl="0" eaLnBrk="1" fontAlgn="auto" latinLnBrk="0" hangingPunct="1">
            <a:lnSpc>
              <a:spcPct val="100000"/>
            </a:lnSpc>
            <a:spcBef>
              <a:spcPts val="1150"/>
            </a:spcBef>
            <a:spcAft>
              <a:spcPts val="0"/>
            </a:spcAft>
            <a:buClr>
              <a:srgbClr val="868686"/>
            </a:buClr>
            <a:buSzTx/>
            <a:buFont typeface="Arial" panose="020B0604020202020204" pitchFamily="34" charset="0"/>
            <a:buNone/>
            <a:tabLst/>
            <a:defRPr/>
          </a:pPr>
          <a:r>
            <a:rPr kumimoji="0" lang="en-US" sz="1000" b="0" i="0" u="none" strike="noStrike" kern="1200" cap="none" spc="0" normalizeH="0" baseline="0">
              <a:ln>
                <a:noFill/>
              </a:ln>
              <a:solidFill>
                <a:srgbClr val="000000"/>
              </a:solidFill>
              <a:effectLst/>
              <a:uLnTx/>
              <a:uFillTx/>
              <a:latin typeface="+mn-lt"/>
              <a:ea typeface="+mn-ea"/>
              <a:cs typeface="Calibri Light" panose="020F0302020204030204" pitchFamily="34" charset="0"/>
            </a:rPr>
            <a:t>Vista Shipping Pte. Ltd. and its subsidiaries (“Vista Shipping”) is a joint venture in which the Group has joint control and 50% ownership interest. Vista Shipping is domiciled in Singapore and structured as a separate vehicle in shipowning, with the Group having residual interest in its net assets. Accordingly, the Group has classified its interest in Vista Shipping as a joint venture. In accordance with the agreement under which Vista Shipping was established, the Group and the other investor in the joint venture have agreed to provide shareholders’ loans in proportion to their interests to finance the newbuild programme.</a:t>
          </a:r>
        </a:p>
        <a:p>
          <a:pPr marL="0" marR="0" lvl="0" indent="0" algn="just" defTabSz="685800" rtl="0" eaLnBrk="1" fontAlgn="auto" latinLnBrk="0" hangingPunct="1">
            <a:lnSpc>
              <a:spcPct val="100000"/>
            </a:lnSpc>
            <a:spcBef>
              <a:spcPts val="1150"/>
            </a:spcBef>
            <a:spcAft>
              <a:spcPts val="0"/>
            </a:spcAft>
            <a:buClr>
              <a:srgbClr val="868686"/>
            </a:buClr>
            <a:buSzTx/>
            <a:buFont typeface="Arial" panose="020B0604020202020204" pitchFamily="34" charset="0"/>
            <a:buNone/>
            <a:tabLst/>
            <a:defRPr/>
          </a:pPr>
          <a:r>
            <a:rPr lang="en-US" sz="1000">
              <a:solidFill>
                <a:schemeClr val="tx1"/>
              </a:solidFill>
              <a:latin typeface="+mn-lt"/>
            </a:rPr>
            <a:t>During the financial period ended 30 June 2024, Hafnia took delivery of one LR2 vessel through its Vista Shipping joint venture.</a:t>
          </a:r>
          <a:endParaRPr kumimoji="0" lang="en-US" sz="1000" b="0" i="0" u="none" strike="noStrike" kern="1200" cap="none" spc="0" normalizeH="0" baseline="0">
            <a:ln>
              <a:noFill/>
            </a:ln>
            <a:solidFill>
              <a:schemeClr val="tx1"/>
            </a:solidFill>
            <a:effectLst/>
            <a:uLnTx/>
            <a:uFillTx/>
            <a:latin typeface="+mn-lt"/>
            <a:ea typeface="+mn-ea"/>
            <a:cs typeface="Calibri Light" panose="020F0302020204030204" pitchFamily="34" charset="0"/>
          </a:endParaRPr>
        </a:p>
        <a:p>
          <a:pPr marL="0" marR="0" lvl="0" indent="0" algn="just" defTabSz="685800" rtl="0" eaLnBrk="1" fontAlgn="auto" latinLnBrk="0" hangingPunct="1">
            <a:lnSpc>
              <a:spcPct val="100000"/>
            </a:lnSpc>
            <a:spcBef>
              <a:spcPts val="1150"/>
            </a:spcBef>
            <a:spcAft>
              <a:spcPts val="0"/>
            </a:spcAft>
            <a:buClr>
              <a:srgbClr val="868686"/>
            </a:buClr>
            <a:buSzTx/>
            <a:buFont typeface="Arial" panose="020B0604020202020204" pitchFamily="34" charset="0"/>
            <a:buNone/>
            <a:tabLst/>
            <a:defRPr/>
          </a:pPr>
          <a:r>
            <a:rPr kumimoji="0" lang="en-US" sz="1000" b="0" i="0" u="none" strike="noStrike" kern="1200" cap="none" spc="0" normalizeH="0" baseline="0">
              <a:ln>
                <a:noFill/>
              </a:ln>
              <a:solidFill>
                <a:srgbClr val="000000"/>
              </a:solidFill>
              <a:effectLst/>
              <a:uLnTx/>
              <a:uFillTx/>
              <a:latin typeface="+mn-lt"/>
              <a:ea typeface="+mn-ea"/>
              <a:cs typeface="Calibri Light" panose="020F0302020204030204" pitchFamily="34" charset="0"/>
            </a:rPr>
            <a:t>The following table summarises the financial information of Vista Shipping as included in its own consolidated financial statements. The table also reconciles the summarised financial information to the carrying amount of the Group’s interest in Vista Shipping. </a:t>
          </a:r>
        </a:p>
        <a:p>
          <a:pPr marL="0" marR="0" lvl="0" indent="0" algn="just" defTabSz="685800" rtl="0" eaLnBrk="1" fontAlgn="auto" latinLnBrk="0" hangingPunct="1">
            <a:lnSpc>
              <a:spcPct val="100000"/>
            </a:lnSpc>
            <a:spcBef>
              <a:spcPts val="1150"/>
            </a:spcBef>
            <a:spcAft>
              <a:spcPts val="0"/>
            </a:spcAft>
            <a:buClr>
              <a:srgbClr val="868686"/>
            </a:buClr>
            <a:buSzTx/>
            <a:buFont typeface="Arial" panose="020B0604020202020204" pitchFamily="34" charset="0"/>
            <a:buNone/>
            <a:tabLst/>
            <a:defRPr/>
          </a:pPr>
          <a:br>
            <a:rPr kumimoji="0" lang="en-DK" sz="1000" b="0" i="0" u="none" strike="noStrike" kern="1200" cap="none" spc="0" normalizeH="0" baseline="0">
              <a:ln>
                <a:noFill/>
              </a:ln>
              <a:solidFill>
                <a:srgbClr val="000000"/>
              </a:solidFill>
              <a:effectLst/>
              <a:uLnTx/>
              <a:uFillTx/>
              <a:latin typeface="+mn-lt"/>
              <a:ea typeface="+mn-ea"/>
              <a:cs typeface="Calibri Light" panose="020F0302020204030204" pitchFamily="34" charset="0"/>
            </a:rPr>
          </a:br>
          <a:br>
            <a:rPr kumimoji="0" lang="en-DK" sz="1000" b="0" i="0" u="none" strike="noStrike" kern="1200" cap="none" spc="0" normalizeH="0" baseline="0">
              <a:ln>
                <a:noFill/>
              </a:ln>
              <a:solidFill>
                <a:srgbClr val="000000"/>
              </a:solidFill>
              <a:effectLst/>
              <a:uLnTx/>
              <a:uFillTx/>
              <a:latin typeface="+mn-lt"/>
              <a:ea typeface="+mn-ea"/>
              <a:cs typeface="Calibri Light" panose="020F0302020204030204" pitchFamily="34" charset="0"/>
            </a:rPr>
          </a:br>
          <a:br>
            <a:rPr kumimoji="0" lang="en-DK" sz="1000" b="0" i="0" u="none" strike="noStrike" kern="1200" cap="none" spc="0" normalizeH="0" baseline="0">
              <a:ln>
                <a:noFill/>
              </a:ln>
              <a:solidFill>
                <a:srgbClr val="000000"/>
              </a:solidFill>
              <a:effectLst/>
              <a:uLnTx/>
              <a:uFillTx/>
              <a:latin typeface="+mn-lt"/>
              <a:ea typeface="+mn-ea"/>
              <a:cs typeface="Calibri Light" panose="020F0302020204030204" pitchFamily="34" charset="0"/>
            </a:rPr>
          </a:br>
          <a:endParaRPr kumimoji="0" lang="en-DK" sz="1000" b="0" i="0" u="none" strike="noStrike" kern="1200" cap="none" spc="0" normalizeH="0" baseline="0">
            <a:ln>
              <a:noFill/>
            </a:ln>
            <a:solidFill>
              <a:srgbClr val="000000"/>
            </a:solidFill>
            <a:effectLst/>
            <a:uLnTx/>
            <a:uFillTx/>
            <a:latin typeface="+mn-lt"/>
            <a:ea typeface="+mn-ea"/>
            <a:cs typeface="Calibri Light" panose="020F0302020204030204" pitchFamily="34" charset="0"/>
          </a:endParaRPr>
        </a:p>
      </xdr:txBody>
    </xdr:sp>
    <xdr:clientData/>
  </xdr:twoCellAnchor>
  <xdr:twoCellAnchor>
    <xdr:from>
      <xdr:col>3</xdr:col>
      <xdr:colOff>285750</xdr:colOff>
      <xdr:row>34</xdr:row>
      <xdr:rowOff>133350</xdr:rowOff>
    </xdr:from>
    <xdr:to>
      <xdr:col>10</xdr:col>
      <xdr:colOff>400050</xdr:colOff>
      <xdr:row>42</xdr:row>
      <xdr:rowOff>83318</xdr:rowOff>
    </xdr:to>
    <xdr:sp macro="" textlink="">
      <xdr:nvSpPr>
        <xdr:cNvPr id="3" name="Text Placeholder 5">
          <a:extLst>
            <a:ext uri="{FF2B5EF4-FFF2-40B4-BE49-F238E27FC236}">
              <a16:creationId xmlns:a16="http://schemas.microsoft.com/office/drawing/2014/main" id="{ABBBE51A-7255-4DC5-90FC-55A2E641CDFC}"/>
            </a:ext>
          </a:extLst>
        </xdr:cNvPr>
        <xdr:cNvSpPr txBox="1">
          <a:spLocks/>
        </xdr:cNvSpPr>
      </xdr:nvSpPr>
      <xdr:spPr>
        <a:xfrm>
          <a:off x="6029325" y="5991225"/>
          <a:ext cx="4714875" cy="1331093"/>
        </a:xfrm>
        <a:prstGeom prst="rect">
          <a:avLst/>
        </a:prstGeom>
      </xdr:spPr>
      <xdr:txBody>
        <a:bodyPr wrap="square" lIns="0" tIns="0" rIns="0" bIns="0"/>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just" defTabSz="685800" rtl="0" eaLnBrk="1" fontAlgn="auto" latinLnBrk="0" hangingPunct="1">
            <a:lnSpc>
              <a:spcPct val="100000"/>
            </a:lnSpc>
            <a:spcBef>
              <a:spcPts val="1150"/>
            </a:spcBef>
            <a:spcAft>
              <a:spcPts val="0"/>
            </a:spcAft>
            <a:buClr>
              <a:srgbClr val="868686"/>
            </a:buClr>
            <a:buSzTx/>
            <a:buFont typeface="Arial" panose="020B0604020202020204" pitchFamily="34" charset="0"/>
            <a:buNone/>
            <a:tabLst/>
            <a:defRPr/>
          </a:pPr>
          <a:r>
            <a:rPr kumimoji="0" lang="en-US" sz="1000" b="0" i="0" u="none" strike="noStrike" kern="1200" cap="none" spc="0" normalizeH="0" baseline="0">
              <a:ln>
                <a:noFill/>
              </a:ln>
              <a:solidFill>
                <a:srgbClr val="000000"/>
              </a:solidFill>
              <a:effectLst/>
              <a:uLnTx/>
              <a:uFillTx/>
              <a:latin typeface="Calibri Light" panose="020F0302020204030204" pitchFamily="34" charset="0"/>
              <a:ea typeface="+mn-ea"/>
              <a:cs typeface="Calibri Light" panose="020F0302020204030204" pitchFamily="34" charset="0"/>
            </a:rPr>
            <a:t>In July 2021, the Group and Andromeda Shipholdings Ltd (“Andromeda Shipholdings”) entered into a joint venture, H&amp;A Shipping Pte Ltd (“H&amp;A Shipping”) in which the Group has joint control and 50% ownership interest. H&amp;A Shipping is domiciled in Singapore and structured as a separate vehicle in shipowning, with the Group having residual interest in its net assets. Accordingly, the Group has classified its interest in H&amp;A Shipping Pte Ltd as a joint venture. In accordance with the agreement under which H&amp;A Shipping was established, the Group and the other investor in the joint venture have agreed to provide equity in proportion to their interests to finance the newbuild programme.</a:t>
          </a:r>
        </a:p>
        <a:p>
          <a:pPr marL="0" marR="0" lvl="0" indent="0" algn="just" defTabSz="685800" rtl="0" eaLnBrk="1" fontAlgn="auto" latinLnBrk="0" hangingPunct="1">
            <a:lnSpc>
              <a:spcPct val="100000"/>
            </a:lnSpc>
            <a:spcBef>
              <a:spcPts val="1150"/>
            </a:spcBef>
            <a:spcAft>
              <a:spcPts val="0"/>
            </a:spcAft>
            <a:buClr>
              <a:srgbClr val="868686"/>
            </a:buClr>
            <a:buSzTx/>
            <a:buFont typeface="Arial" panose="020B0604020202020204" pitchFamily="34" charset="0"/>
            <a:buNone/>
            <a:tabLst/>
            <a:defRPr/>
          </a:pPr>
          <a:r>
            <a:rPr kumimoji="0" lang="en-US" sz="1000" b="0" i="0" u="none" strike="noStrike" kern="1200" cap="none" spc="0" normalizeH="0" baseline="0">
              <a:ln>
                <a:noFill/>
              </a:ln>
              <a:solidFill>
                <a:srgbClr val="000000"/>
              </a:solidFill>
              <a:effectLst/>
              <a:uLnTx/>
              <a:uFillTx/>
              <a:latin typeface="Calibri Light" panose="020F0302020204030204" pitchFamily="34" charset="0"/>
              <a:ea typeface="+mn-ea"/>
              <a:cs typeface="Calibri Light" panose="020F0302020204030204" pitchFamily="34" charset="0"/>
            </a:rPr>
            <a:t>The following table summarises the financial information of H&amp;A Shipping as included in its own consolidated financial statements. The table also reconciles the summarised financial information to the carrying amount of the Group’s interest in H&amp;A Shipping.</a:t>
          </a:r>
        </a:p>
        <a:p>
          <a:pPr marL="0" marR="0" lvl="0" indent="0" algn="just" defTabSz="685800" rtl="0" eaLnBrk="1" fontAlgn="auto" latinLnBrk="0" hangingPunct="1">
            <a:lnSpc>
              <a:spcPct val="100000"/>
            </a:lnSpc>
            <a:spcBef>
              <a:spcPts val="1150"/>
            </a:spcBef>
            <a:spcAft>
              <a:spcPts val="0"/>
            </a:spcAft>
            <a:buClr>
              <a:srgbClr val="868686"/>
            </a:buClr>
            <a:buSzTx/>
            <a:buFont typeface="Arial" panose="020B0604020202020204" pitchFamily="34" charset="0"/>
            <a:buNone/>
            <a:tabLst/>
            <a:defRPr/>
          </a:pPr>
          <a:r>
            <a:rPr kumimoji="0" lang="en-US" sz="1000" b="0" i="0" u="none" strike="noStrike" kern="1200" cap="none" spc="0" normalizeH="0" baseline="0">
              <a:ln>
                <a:noFill/>
              </a:ln>
              <a:solidFill>
                <a:srgbClr val="000000"/>
              </a:solidFill>
              <a:effectLst/>
              <a:uLnTx/>
              <a:uFillTx/>
              <a:latin typeface="Calibri Light" panose="020F0302020204030204" pitchFamily="34" charset="0"/>
              <a:ea typeface="+mn-ea"/>
              <a:cs typeface="Calibri Light" panose="020F0302020204030204" pitchFamily="34" charset="0"/>
            </a:rPr>
            <a:t> </a:t>
          </a:r>
          <a:br>
            <a:rPr kumimoji="0" lang="en-DK" sz="1000" b="0" i="0" u="none" strike="noStrike" kern="1200" cap="none" spc="0" normalizeH="0" baseline="0">
              <a:ln>
                <a:noFill/>
              </a:ln>
              <a:solidFill>
                <a:srgbClr val="000000"/>
              </a:solidFill>
              <a:effectLst/>
              <a:uLnTx/>
              <a:uFillTx/>
              <a:latin typeface="Calibri Light" panose="020F0302020204030204" pitchFamily="34" charset="0"/>
              <a:ea typeface="+mn-ea"/>
              <a:cs typeface="Calibri Light" panose="020F0302020204030204" pitchFamily="34" charset="0"/>
            </a:rPr>
          </a:br>
          <a:br>
            <a:rPr kumimoji="0" lang="en-DK" sz="1000" b="0" i="0" u="none" strike="noStrike" kern="1200" cap="none" spc="0" normalizeH="0" baseline="0">
              <a:ln>
                <a:noFill/>
              </a:ln>
              <a:solidFill>
                <a:srgbClr val="000000"/>
              </a:solidFill>
              <a:effectLst/>
              <a:uLnTx/>
              <a:uFillTx/>
              <a:latin typeface="Calibri Light" panose="020F0302020204030204" pitchFamily="34" charset="0"/>
              <a:ea typeface="+mn-ea"/>
              <a:cs typeface="Calibri Light" panose="020F0302020204030204" pitchFamily="34" charset="0"/>
            </a:rPr>
          </a:br>
          <a:br>
            <a:rPr kumimoji="0" lang="en-DK" sz="1000" b="0" i="0" u="none" strike="noStrike" kern="1200" cap="none" spc="0" normalizeH="0" baseline="0">
              <a:ln>
                <a:noFill/>
              </a:ln>
              <a:solidFill>
                <a:srgbClr val="000000"/>
              </a:solidFill>
              <a:effectLst/>
              <a:uLnTx/>
              <a:uFillTx/>
              <a:latin typeface="Calibri Light" panose="020F0302020204030204" pitchFamily="34" charset="0"/>
              <a:ea typeface="+mn-ea"/>
              <a:cs typeface="Calibri Light" panose="020F0302020204030204" pitchFamily="34" charset="0"/>
            </a:rPr>
          </a:br>
          <a:endParaRPr kumimoji="0" lang="en-DK" sz="1000" b="0" i="0" u="none" strike="noStrike" kern="1200" cap="none" spc="0" normalizeH="0" baseline="0">
            <a:ln>
              <a:noFill/>
            </a:ln>
            <a:solidFill>
              <a:srgbClr val="000000"/>
            </a:solidFill>
            <a:effectLst/>
            <a:uLnTx/>
            <a:uFillTx/>
            <a:latin typeface="Calibri Light" panose="020F0302020204030204" pitchFamily="34" charset="0"/>
            <a:ea typeface="+mn-ea"/>
            <a:cs typeface="Calibri Light" panose="020F0302020204030204" pitchFamily="34" charset="0"/>
          </a:endParaRPr>
        </a:p>
      </xdr:txBody>
    </xdr:sp>
    <xdr:clientData/>
  </xdr:twoCellAnchor>
  <xdr:twoCellAnchor>
    <xdr:from>
      <xdr:col>3</xdr:col>
      <xdr:colOff>323850</xdr:colOff>
      <xdr:row>62</xdr:row>
      <xdr:rowOff>0</xdr:rowOff>
    </xdr:from>
    <xdr:to>
      <xdr:col>10</xdr:col>
      <xdr:colOff>635000</xdr:colOff>
      <xdr:row>71</xdr:row>
      <xdr:rowOff>111893</xdr:rowOff>
    </xdr:to>
    <xdr:sp macro="" textlink="">
      <xdr:nvSpPr>
        <xdr:cNvPr id="4" name="Text Placeholder 5">
          <a:extLst>
            <a:ext uri="{FF2B5EF4-FFF2-40B4-BE49-F238E27FC236}">
              <a16:creationId xmlns:a16="http://schemas.microsoft.com/office/drawing/2014/main" id="{DA1A35F1-0650-4E97-9DDD-043D1881F87E}"/>
            </a:ext>
          </a:extLst>
        </xdr:cNvPr>
        <xdr:cNvSpPr txBox="1">
          <a:spLocks/>
        </xdr:cNvSpPr>
      </xdr:nvSpPr>
      <xdr:spPr>
        <a:xfrm>
          <a:off x="6067425" y="10696575"/>
          <a:ext cx="4911725" cy="1664468"/>
        </a:xfrm>
        <a:prstGeom prst="rect">
          <a:avLst/>
        </a:prstGeom>
      </xdr:spPr>
      <xdr:txBody>
        <a:bodyPr wrap="square" lIns="0" tIns="0" rIns="0" bIns="0"/>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just" defTabSz="685800" rtl="0" eaLnBrk="1" fontAlgn="auto" latinLnBrk="0" hangingPunct="1">
            <a:lnSpc>
              <a:spcPct val="100000"/>
            </a:lnSpc>
            <a:spcBef>
              <a:spcPts val="1150"/>
            </a:spcBef>
            <a:spcAft>
              <a:spcPts val="0"/>
            </a:spcAft>
            <a:buClr>
              <a:srgbClr val="868686"/>
            </a:buClr>
            <a:buSzTx/>
            <a:buFont typeface="Arial" panose="020B0604020202020204" pitchFamily="34" charset="0"/>
            <a:buNone/>
            <a:tabLst/>
            <a:defRPr/>
          </a:pPr>
          <a:r>
            <a:rPr lang="en-US" sz="1000">
              <a:latin typeface="+mn-lt"/>
            </a:rPr>
            <a:t>In June 2023, the Group and SOCATRA entered into a joint venture, Ecomar, in which the Group has joint control and 50% ownership interest. Ecomar is incorporated in France and structured as a separate vehicle in shipowning, with the Group having residual interest in its net assets. Accordingly, the Group has classified its interest in Ecomar as a joint venture. In accordance with the agreement under which Ecomar was established, the Group and the other investor in the joint venture have agreed to provide shareholders’ loans in proportion to their interests to finance the newbuild programme. </a:t>
          </a:r>
        </a:p>
        <a:p>
          <a:pPr marL="0" marR="0" lvl="0" indent="0" algn="just" defTabSz="685800" rtl="0" eaLnBrk="1" fontAlgn="auto" latinLnBrk="0" hangingPunct="1">
            <a:lnSpc>
              <a:spcPct val="100000"/>
            </a:lnSpc>
            <a:spcBef>
              <a:spcPts val="1150"/>
            </a:spcBef>
            <a:spcAft>
              <a:spcPts val="0"/>
            </a:spcAft>
            <a:buClr>
              <a:srgbClr val="868686"/>
            </a:buClr>
            <a:buSzTx/>
            <a:buFont typeface="Arial" panose="020B0604020202020204" pitchFamily="34" charset="0"/>
            <a:buNone/>
            <a:tabLst/>
            <a:defRPr/>
          </a:pPr>
          <a:r>
            <a:rPr lang="en-US" sz="1000">
              <a:latin typeface="+mn-lt"/>
            </a:rPr>
            <a:t>The following table summarises the financial information of Ecomar as included in its own consolidated financial statements. The table also reconciles the summarised financial information to the carrying amount of the Group’s interest in Ecomar.</a:t>
          </a:r>
        </a:p>
        <a:p>
          <a:pPr marL="0" marR="0" lvl="0" indent="0" algn="just" defTabSz="685800" rtl="0" eaLnBrk="1" fontAlgn="auto" latinLnBrk="0" hangingPunct="1">
            <a:lnSpc>
              <a:spcPct val="100000"/>
            </a:lnSpc>
            <a:spcBef>
              <a:spcPts val="1150"/>
            </a:spcBef>
            <a:spcAft>
              <a:spcPts val="0"/>
            </a:spcAft>
            <a:buClr>
              <a:srgbClr val="868686"/>
            </a:buClr>
            <a:buSzTx/>
            <a:buFont typeface="Arial" panose="020B0604020202020204" pitchFamily="34" charset="0"/>
            <a:buNone/>
            <a:tabLst/>
            <a:defRPr/>
          </a:pPr>
          <a:br>
            <a:rPr kumimoji="0" lang="en-DK" sz="1000" b="0" i="0" u="none" strike="noStrike" kern="1200" cap="none" spc="0" normalizeH="0" baseline="0">
              <a:ln>
                <a:noFill/>
              </a:ln>
              <a:solidFill>
                <a:srgbClr val="000000"/>
              </a:solidFill>
              <a:effectLst/>
              <a:uLnTx/>
              <a:uFillTx/>
              <a:latin typeface="+mn-lt"/>
              <a:ea typeface="+mn-ea"/>
              <a:cs typeface="Calibri Light" panose="020F0302020204030204" pitchFamily="34" charset="0"/>
            </a:rPr>
          </a:br>
          <a:br>
            <a:rPr kumimoji="0" lang="en-DK" sz="1000" b="0" i="0" u="none" strike="noStrike" kern="1200" cap="none" spc="0" normalizeH="0" baseline="0">
              <a:ln>
                <a:noFill/>
              </a:ln>
              <a:solidFill>
                <a:srgbClr val="000000"/>
              </a:solidFill>
              <a:effectLst/>
              <a:uLnTx/>
              <a:uFillTx/>
              <a:latin typeface="+mn-lt"/>
              <a:ea typeface="+mn-ea"/>
              <a:cs typeface="Calibri Light" panose="020F0302020204030204" pitchFamily="34" charset="0"/>
            </a:rPr>
          </a:br>
          <a:br>
            <a:rPr kumimoji="0" lang="en-DK" sz="1000" b="0" i="0" u="none" strike="noStrike" kern="1200" cap="none" spc="0" normalizeH="0" baseline="0">
              <a:ln>
                <a:noFill/>
              </a:ln>
              <a:solidFill>
                <a:srgbClr val="000000"/>
              </a:solidFill>
              <a:effectLst/>
              <a:uLnTx/>
              <a:uFillTx/>
              <a:latin typeface="+mn-lt"/>
              <a:ea typeface="+mn-ea"/>
              <a:cs typeface="Calibri Light" panose="020F0302020204030204" pitchFamily="34" charset="0"/>
            </a:rPr>
          </a:br>
          <a:endParaRPr kumimoji="0" lang="en-DK" sz="1000" b="0" i="0" u="none" strike="noStrike" kern="1200" cap="none" spc="0" normalizeH="0" baseline="0">
            <a:ln>
              <a:noFill/>
            </a:ln>
            <a:solidFill>
              <a:srgbClr val="000000"/>
            </a:solidFill>
            <a:effectLst/>
            <a:uLnTx/>
            <a:uFillTx/>
            <a:latin typeface="+mn-lt"/>
            <a:ea typeface="+mn-ea"/>
            <a:cs typeface="Calibri Light" panose="020F0302020204030204" pitchFamily="34" charset="0"/>
          </a:endParaRPr>
        </a:p>
      </xdr:txBody>
    </xdr:sp>
    <xdr:clientData/>
  </xdr:twoCellAnchor>
  <xdr:twoCellAnchor>
    <xdr:from>
      <xdr:col>0</xdr:col>
      <xdr:colOff>177800</xdr:colOff>
      <xdr:row>84</xdr:row>
      <xdr:rowOff>95250</xdr:rowOff>
    </xdr:from>
    <xdr:to>
      <xdr:col>2</xdr:col>
      <xdr:colOff>1314450</xdr:colOff>
      <xdr:row>100</xdr:row>
      <xdr:rowOff>144753</xdr:rowOff>
    </xdr:to>
    <xdr:sp macro="" textlink="">
      <xdr:nvSpPr>
        <xdr:cNvPr id="5" name="Text Placeholder 5">
          <a:extLst>
            <a:ext uri="{FF2B5EF4-FFF2-40B4-BE49-F238E27FC236}">
              <a16:creationId xmlns:a16="http://schemas.microsoft.com/office/drawing/2014/main" id="{D76EE9EA-EDB6-4D24-A8EE-841425A81C7B}"/>
            </a:ext>
          </a:extLst>
        </xdr:cNvPr>
        <xdr:cNvSpPr txBox="1">
          <a:spLocks/>
        </xdr:cNvSpPr>
      </xdr:nvSpPr>
      <xdr:spPr>
        <a:xfrm>
          <a:off x="177800" y="14601825"/>
          <a:ext cx="5508625" cy="2792703"/>
        </a:xfrm>
        <a:prstGeom prst="rect">
          <a:avLst/>
        </a:prstGeom>
      </xdr:spPr>
      <xdr:txBody>
        <a:bodyPr wrap="square" lIns="0" tIns="0" rIns="0" bIns="0"/>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just" defTabSz="685800" rtl="0" eaLnBrk="1" fontAlgn="auto" latinLnBrk="0" hangingPunct="1">
            <a:lnSpc>
              <a:spcPct val="100000"/>
            </a:lnSpc>
            <a:spcBef>
              <a:spcPts val="1150"/>
            </a:spcBef>
            <a:spcAft>
              <a:spcPts val="0"/>
            </a:spcAft>
            <a:buClr>
              <a:srgbClr val="868686"/>
            </a:buClr>
            <a:buSzTx/>
            <a:buFont typeface="Arial" panose="020B0604020202020204" pitchFamily="34" charset="0"/>
            <a:buNone/>
            <a:tabLst/>
            <a:defRPr/>
          </a:pPr>
          <a:r>
            <a:rPr lang="en-US" sz="1000">
              <a:latin typeface="+mn-lt"/>
            </a:rPr>
            <a:t>In March 2023, the Group and Simbolo Holdings Limited entered into a share purchase agreement where the Group purchased 50% of Class A shares (with voting rights) in Quintessential AI Limited (“Q-AI”). As a result of the transaction, the Group has joint control (with Simbolo Holdings having the remainder of Class A shares) of Q-AI; with a 25.5% ownership interest. Q-AI is incorporated in London and operates in the software development industry. Accordingly, the Group has classified its interest in Q-AI as a joint venture. </a:t>
          </a:r>
        </a:p>
        <a:p>
          <a:pPr marL="0" marR="0" lvl="0" indent="0" algn="just" defTabSz="685800" rtl="0" eaLnBrk="1" fontAlgn="auto" latinLnBrk="0" hangingPunct="1">
            <a:lnSpc>
              <a:spcPct val="100000"/>
            </a:lnSpc>
            <a:spcBef>
              <a:spcPts val="1150"/>
            </a:spcBef>
            <a:spcAft>
              <a:spcPts val="0"/>
            </a:spcAft>
            <a:buClr>
              <a:srgbClr val="868686"/>
            </a:buClr>
            <a:buSzTx/>
            <a:buFont typeface="Arial" panose="020B0604020202020204" pitchFamily="34" charset="0"/>
            <a:buNone/>
            <a:tabLst/>
            <a:defRPr/>
          </a:pPr>
          <a:r>
            <a:rPr lang="en-US" sz="1000">
              <a:latin typeface="+mn-lt"/>
            </a:rPr>
            <a:t>The cost of investment as of 30 June 2024 was USD 2.2 million. The Company was subsequently renamed to Complexio Limited (“Complexio”). </a:t>
          </a:r>
        </a:p>
        <a:p>
          <a:pPr marL="0" marR="0" lvl="0" indent="0" algn="just" defTabSz="685800" rtl="0" eaLnBrk="1" fontAlgn="auto" latinLnBrk="0" hangingPunct="1">
            <a:lnSpc>
              <a:spcPct val="100000"/>
            </a:lnSpc>
            <a:spcBef>
              <a:spcPts val="1150"/>
            </a:spcBef>
            <a:spcAft>
              <a:spcPts val="0"/>
            </a:spcAft>
            <a:buClr>
              <a:srgbClr val="868686"/>
            </a:buClr>
            <a:buSzTx/>
            <a:buFont typeface="Arial" panose="020B0604020202020204" pitchFamily="34" charset="0"/>
            <a:buNone/>
            <a:tabLst/>
            <a:defRPr/>
          </a:pPr>
          <a:br>
            <a:rPr kumimoji="0" lang="en-DK" sz="1000" b="0" i="0" u="none" strike="noStrike" kern="1200" cap="none" spc="0" normalizeH="0" baseline="0">
              <a:ln>
                <a:noFill/>
              </a:ln>
              <a:solidFill>
                <a:srgbClr val="000000"/>
              </a:solidFill>
              <a:effectLst/>
              <a:uLnTx/>
              <a:uFillTx/>
              <a:latin typeface="+mn-lt"/>
              <a:ea typeface="+mn-ea"/>
              <a:cs typeface="Calibri Light" panose="020F0302020204030204" pitchFamily="34" charset="0"/>
            </a:rPr>
          </a:br>
          <a:br>
            <a:rPr kumimoji="0" lang="en-DK" sz="1000" b="0" i="0" u="none" strike="noStrike" kern="1200" cap="none" spc="0" normalizeH="0" baseline="0">
              <a:ln>
                <a:noFill/>
              </a:ln>
              <a:solidFill>
                <a:srgbClr val="000000"/>
              </a:solidFill>
              <a:effectLst/>
              <a:uLnTx/>
              <a:uFillTx/>
              <a:latin typeface="+mn-lt"/>
              <a:ea typeface="+mn-ea"/>
              <a:cs typeface="Calibri Light" panose="020F0302020204030204" pitchFamily="34" charset="0"/>
            </a:rPr>
          </a:br>
          <a:br>
            <a:rPr kumimoji="0" lang="en-DK" sz="1000" b="0" i="0" u="none" strike="noStrike" kern="1200" cap="none" spc="0" normalizeH="0" baseline="0">
              <a:ln>
                <a:noFill/>
              </a:ln>
              <a:solidFill>
                <a:srgbClr val="000000"/>
              </a:solidFill>
              <a:effectLst/>
              <a:uLnTx/>
              <a:uFillTx/>
              <a:latin typeface="+mn-lt"/>
              <a:ea typeface="+mn-ea"/>
              <a:cs typeface="Calibri Light" panose="020F0302020204030204" pitchFamily="34" charset="0"/>
            </a:rPr>
          </a:br>
          <a:endParaRPr kumimoji="0" lang="en-DK" sz="1000" b="0" i="0" u="none" strike="noStrike" kern="1200" cap="none" spc="0" normalizeH="0" baseline="0">
            <a:ln>
              <a:noFill/>
            </a:ln>
            <a:solidFill>
              <a:srgbClr val="000000"/>
            </a:solidFill>
            <a:effectLst/>
            <a:uLnTx/>
            <a:uFillTx/>
            <a:latin typeface="+mn-lt"/>
            <a:ea typeface="+mn-ea"/>
            <a:cs typeface="Calibri Light" panose="020F030202020403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409575</xdr:colOff>
      <xdr:row>6</xdr:row>
      <xdr:rowOff>19050</xdr:rowOff>
    </xdr:from>
    <xdr:to>
      <xdr:col>15</xdr:col>
      <xdr:colOff>301625</xdr:colOff>
      <xdr:row>24</xdr:row>
      <xdr:rowOff>66675</xdr:rowOff>
    </xdr:to>
    <xdr:sp macro="" textlink="">
      <xdr:nvSpPr>
        <xdr:cNvPr id="2" name="Text Placeholder 5">
          <a:extLst>
            <a:ext uri="{FF2B5EF4-FFF2-40B4-BE49-F238E27FC236}">
              <a16:creationId xmlns:a16="http://schemas.microsoft.com/office/drawing/2014/main" id="{00B48F0C-80CA-43B7-8A8F-FF478273D9F9}"/>
            </a:ext>
          </a:extLst>
        </xdr:cNvPr>
        <xdr:cNvSpPr txBox="1">
          <a:spLocks/>
        </xdr:cNvSpPr>
      </xdr:nvSpPr>
      <xdr:spPr>
        <a:xfrm>
          <a:off x="10315575" y="1200150"/>
          <a:ext cx="6464300" cy="3314700"/>
        </a:xfrm>
        <a:prstGeom prst="rect">
          <a:avLst/>
        </a:prstGeom>
      </xdr:spPr>
      <xdr:txBody>
        <a:bodyPr wrap="square" lIns="0" tIns="0" rIns="0" bIns="0"/>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just" defTabSz="685800" rtl="0" eaLnBrk="1" fontAlgn="auto" latinLnBrk="0" hangingPunct="1">
            <a:lnSpc>
              <a:spcPct val="100000"/>
            </a:lnSpc>
            <a:spcBef>
              <a:spcPts val="1150"/>
            </a:spcBef>
            <a:spcAft>
              <a:spcPts val="0"/>
            </a:spcAft>
            <a:buClr>
              <a:srgbClr val="868686"/>
            </a:buClr>
            <a:buSzTx/>
            <a:buFont typeface="Arial" panose="020B0604020202020204" pitchFamily="34" charset="0"/>
            <a:buNone/>
            <a:tabLst/>
            <a:defRPr/>
          </a:pPr>
          <a:r>
            <a:rPr kumimoji="0" lang="en-US" sz="1000" b="0" i="0" u="none" strike="noStrike" kern="1200" cap="none" spc="0" normalizeH="0" baseline="0">
              <a:ln>
                <a:noFill/>
              </a:ln>
              <a:solidFill>
                <a:srgbClr val="000000"/>
              </a:solidFill>
              <a:effectLst/>
              <a:uLnTx/>
              <a:uFillTx/>
              <a:latin typeface="+mn-lt"/>
              <a:ea typeface="+mn-ea"/>
              <a:cs typeface="Calibri Light" panose="020F0302020204030204" pitchFamily="34" charset="0"/>
            </a:rPr>
            <a:t>“Adjusted EBITDA” is a non-IFRS financial measure and as used herein represents earnings before financial income and expenses, depreciation, impairment, amortization and taxes. Adjusted EBITDA additionally includes adjustments for gain/(loss) on disposal of vessels and/or subsidiaries, share of profit and loss from equity accounted investments, interest income and interest expense, capitalised financing fees written off and other finance expenses. Adjusted EBITDA is used as a supplemental financial measure by management and external users of financial statements, such as lenders, to assess our operating performance as well as compliance with the financial covenants and restrictions contained in our financing agreements. </a:t>
          </a:r>
        </a:p>
        <a:p>
          <a:pPr marL="0" marR="0" lvl="0" indent="0" algn="just" defTabSz="685800" rtl="0" eaLnBrk="1" fontAlgn="auto" latinLnBrk="0" hangingPunct="1">
            <a:lnSpc>
              <a:spcPct val="100000"/>
            </a:lnSpc>
            <a:spcBef>
              <a:spcPts val="1150"/>
            </a:spcBef>
            <a:spcAft>
              <a:spcPts val="0"/>
            </a:spcAft>
            <a:buClr>
              <a:srgbClr val="868686"/>
            </a:buClr>
            <a:buSzTx/>
            <a:buFont typeface="Arial" panose="020B0604020202020204" pitchFamily="34" charset="0"/>
            <a:buNone/>
            <a:tabLst/>
            <a:defRPr/>
          </a:pPr>
          <a:r>
            <a:rPr kumimoji="0" lang="en-US" sz="1000" b="0" i="0" u="none" strike="noStrike" kern="1200" cap="none" spc="0" normalizeH="0" baseline="0">
              <a:ln>
                <a:noFill/>
              </a:ln>
              <a:solidFill>
                <a:srgbClr val="000000"/>
              </a:solidFill>
              <a:effectLst/>
              <a:uLnTx/>
              <a:uFillTx/>
              <a:latin typeface="+mn-lt"/>
              <a:ea typeface="+mn-ea"/>
              <a:cs typeface="Calibri Light" panose="020F0302020204030204" pitchFamily="34" charset="0"/>
            </a:rPr>
            <a:t>We believe that Adjusted EBITDA assists management and investors by increasing comparability of our performance from period to period. This increased comparability is achieved by excluding the potentially disparate effects of interest, depreciation, impairment, amortization and taxes. These are items that could be affected by various changing financing methods and capital structure which may significantly affect profit/(loss) between periods. Including Adjusted EBITDA as a measure benefits investors in selecting between investment alternatives. </a:t>
          </a:r>
        </a:p>
        <a:p>
          <a:pPr marL="0" marR="0" lvl="0" indent="0" algn="just" defTabSz="685800" rtl="0" eaLnBrk="1" fontAlgn="auto" latinLnBrk="0" hangingPunct="1">
            <a:lnSpc>
              <a:spcPct val="100000"/>
            </a:lnSpc>
            <a:spcBef>
              <a:spcPts val="1150"/>
            </a:spcBef>
            <a:spcAft>
              <a:spcPts val="0"/>
            </a:spcAft>
            <a:buClr>
              <a:srgbClr val="868686"/>
            </a:buClr>
            <a:buSzTx/>
            <a:buFont typeface="Arial" panose="020B0604020202020204" pitchFamily="34" charset="0"/>
            <a:buNone/>
            <a:tabLst/>
            <a:defRPr/>
          </a:pPr>
          <a:r>
            <a:rPr kumimoji="0" lang="en-US" sz="1000" b="0" i="0" u="none" strike="noStrike" kern="1200" cap="none" spc="0" normalizeH="0" baseline="0">
              <a:ln>
                <a:noFill/>
              </a:ln>
              <a:solidFill>
                <a:srgbClr val="000000"/>
              </a:solidFill>
              <a:effectLst/>
              <a:uLnTx/>
              <a:uFillTx/>
              <a:latin typeface="+mn-lt"/>
              <a:ea typeface="+mn-ea"/>
              <a:cs typeface="Calibri Light" panose="020F0302020204030204" pitchFamily="34" charset="0"/>
            </a:rPr>
            <a:t>Adjusted EBITDA is a non-IFRS financial measure and should not be considered as an alternative to net income or any other measure of our financial performance calculated in accordance with IFRS. Adjusted EBITDA excludes some, but not all, items that affect profit/(loss) and these measures may vary among other companies. Adjusted EBITDA as presented below may not be comparable to similarly titled measures of other companies. </a:t>
          </a:r>
        </a:p>
        <a:p>
          <a:pPr marL="0" marR="0" lvl="0" indent="0" algn="just" defTabSz="685800" rtl="0" eaLnBrk="1" fontAlgn="auto" latinLnBrk="0" hangingPunct="1">
            <a:lnSpc>
              <a:spcPct val="100000"/>
            </a:lnSpc>
            <a:spcBef>
              <a:spcPts val="1150"/>
            </a:spcBef>
            <a:spcAft>
              <a:spcPts val="0"/>
            </a:spcAft>
            <a:buClr>
              <a:srgbClr val="868686"/>
            </a:buClr>
            <a:buSzTx/>
            <a:buFont typeface="Arial" panose="020B0604020202020204" pitchFamily="34" charset="0"/>
            <a:buNone/>
            <a:tabLst/>
            <a:defRPr/>
          </a:pPr>
          <a:endParaRPr kumimoji="0" lang="en-US" sz="1000" b="0" i="0" u="none" strike="noStrike" kern="1200" cap="none" spc="0" normalizeH="0" baseline="0">
            <a:ln>
              <a:noFill/>
            </a:ln>
            <a:solidFill>
              <a:srgbClr val="000000"/>
            </a:solidFill>
            <a:effectLst/>
            <a:uLnTx/>
            <a:uFillTx/>
            <a:latin typeface="+mn-lt"/>
            <a:ea typeface="+mn-ea"/>
            <a:cs typeface="Calibri Light" panose="020F0302020204030204" pitchFamily="34" charset="0"/>
          </a:endParaRPr>
        </a:p>
      </xdr:txBody>
    </xdr:sp>
    <xdr:clientData/>
  </xdr:twoCellAnchor>
  <xdr:twoCellAnchor>
    <xdr:from>
      <xdr:col>0</xdr:col>
      <xdr:colOff>9524</xdr:colOff>
      <xdr:row>7</xdr:row>
      <xdr:rowOff>9525</xdr:rowOff>
    </xdr:from>
    <xdr:to>
      <xdr:col>2</xdr:col>
      <xdr:colOff>1362074</xdr:colOff>
      <xdr:row>9</xdr:row>
      <xdr:rowOff>76200</xdr:rowOff>
    </xdr:to>
    <xdr:sp macro="" textlink="">
      <xdr:nvSpPr>
        <xdr:cNvPr id="3" name="Text Placeholder 5">
          <a:extLst>
            <a:ext uri="{FF2B5EF4-FFF2-40B4-BE49-F238E27FC236}">
              <a16:creationId xmlns:a16="http://schemas.microsoft.com/office/drawing/2014/main" id="{D2BAEB24-EC4F-4D7A-90A5-95C5EB14554C}"/>
            </a:ext>
          </a:extLst>
        </xdr:cNvPr>
        <xdr:cNvSpPr txBox="1">
          <a:spLocks/>
        </xdr:cNvSpPr>
      </xdr:nvSpPr>
      <xdr:spPr>
        <a:xfrm>
          <a:off x="9524" y="1362075"/>
          <a:ext cx="7143750" cy="409575"/>
        </a:xfrm>
        <a:prstGeom prst="rect">
          <a:avLst/>
        </a:prstGeom>
      </xdr:spPr>
      <xdr:txBody>
        <a:bodyPr wrap="square" lIns="0" tIns="0" rIns="0" bIns="0"/>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just" defTabSz="685800" rtl="0" eaLnBrk="1" fontAlgn="auto" latinLnBrk="0" hangingPunct="1">
            <a:lnSpc>
              <a:spcPct val="100000"/>
            </a:lnSpc>
            <a:spcBef>
              <a:spcPts val="1150"/>
            </a:spcBef>
            <a:spcAft>
              <a:spcPts val="0"/>
            </a:spcAft>
            <a:buClr>
              <a:srgbClr val="868686"/>
            </a:buClr>
            <a:buSzTx/>
            <a:buFont typeface="Arial" panose="020B0604020202020204" pitchFamily="34" charset="0"/>
            <a:buNone/>
            <a:tabLst/>
            <a:defRPr/>
          </a:pPr>
          <a:r>
            <a:rPr kumimoji="0" lang="en-US" sz="1000" b="0" i="0" u="none" strike="noStrike" kern="1200" cap="none" spc="0" normalizeH="0" baseline="0">
              <a:ln>
                <a:noFill/>
              </a:ln>
              <a:solidFill>
                <a:srgbClr val="000000"/>
              </a:solidFill>
              <a:effectLst/>
              <a:uLnTx/>
              <a:uFillTx/>
              <a:latin typeface="+mn-lt"/>
              <a:ea typeface="+mn-ea"/>
              <a:cs typeface="Calibri Light" panose="020F0302020204030204" pitchFamily="34" charset="0"/>
            </a:rPr>
            <a:t>The following table sets forth a reconciliation of Adjusted EBITDA to profit/(loss) for the financial period, the most comparable IFRS financial measure for the period ended 30 June 2024 and 30 June 2023.</a:t>
          </a:r>
        </a:p>
        <a:p>
          <a:pPr marL="0" marR="0" lvl="0" indent="0" algn="just" defTabSz="685800" rtl="0" eaLnBrk="1" fontAlgn="auto" latinLnBrk="0" hangingPunct="1">
            <a:lnSpc>
              <a:spcPct val="100000"/>
            </a:lnSpc>
            <a:spcBef>
              <a:spcPts val="1150"/>
            </a:spcBef>
            <a:spcAft>
              <a:spcPts val="0"/>
            </a:spcAft>
            <a:buClr>
              <a:srgbClr val="868686"/>
            </a:buClr>
            <a:buSzTx/>
            <a:buFont typeface="Arial" panose="020B0604020202020204" pitchFamily="34" charset="0"/>
            <a:buNone/>
            <a:tabLst/>
            <a:defRPr/>
          </a:pPr>
          <a:endParaRPr kumimoji="0" lang="en-US" sz="1000" b="0" i="0" u="none" strike="noStrike" kern="1200" cap="none" spc="0" normalizeH="0" baseline="0">
            <a:ln>
              <a:noFill/>
            </a:ln>
            <a:solidFill>
              <a:srgbClr val="000000"/>
            </a:solidFill>
            <a:effectLst/>
            <a:uLnTx/>
            <a:uFillTx/>
            <a:latin typeface="+mn-lt"/>
            <a:ea typeface="+mn-ea"/>
            <a:cs typeface="Calibri Light" panose="020F0302020204030204" pitchFamily="34" charset="0"/>
          </a:endParaRPr>
        </a:p>
      </xdr:txBody>
    </xdr:sp>
    <xdr:clientData/>
  </xdr:twoCellAnchor>
  <xdr:twoCellAnchor>
    <xdr:from>
      <xdr:col>0</xdr:col>
      <xdr:colOff>0</xdr:colOff>
      <xdr:row>39</xdr:row>
      <xdr:rowOff>77391</xdr:rowOff>
    </xdr:from>
    <xdr:to>
      <xdr:col>2</xdr:col>
      <xdr:colOff>1363264</xdr:colOff>
      <xdr:row>41</xdr:row>
      <xdr:rowOff>103981</xdr:rowOff>
    </xdr:to>
    <xdr:sp macro="" textlink="">
      <xdr:nvSpPr>
        <xdr:cNvPr id="4" name="Text Placeholder 5">
          <a:extLst>
            <a:ext uri="{FF2B5EF4-FFF2-40B4-BE49-F238E27FC236}">
              <a16:creationId xmlns:a16="http://schemas.microsoft.com/office/drawing/2014/main" id="{045F3029-8040-41D5-AE7F-DABEE20B74FB}"/>
            </a:ext>
          </a:extLst>
        </xdr:cNvPr>
        <xdr:cNvSpPr txBox="1">
          <a:spLocks/>
        </xdr:cNvSpPr>
      </xdr:nvSpPr>
      <xdr:spPr>
        <a:xfrm>
          <a:off x="0" y="7287816"/>
          <a:ext cx="7154464" cy="369490"/>
        </a:xfrm>
        <a:prstGeom prst="rect">
          <a:avLst/>
        </a:prstGeom>
      </xdr:spPr>
      <xdr:txBody>
        <a:bodyPr wrap="square" lIns="0" tIns="0" rIns="0" bIns="0"/>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just" defTabSz="685800" rtl="0" eaLnBrk="1" fontAlgn="auto" latinLnBrk="0" hangingPunct="1">
            <a:lnSpc>
              <a:spcPct val="100000"/>
            </a:lnSpc>
            <a:spcBef>
              <a:spcPts val="1150"/>
            </a:spcBef>
            <a:spcAft>
              <a:spcPts val="0"/>
            </a:spcAft>
            <a:buClr>
              <a:srgbClr val="868686"/>
            </a:buClr>
            <a:buSzTx/>
            <a:buFont typeface="Arial" panose="020B0604020202020204" pitchFamily="34" charset="0"/>
            <a:buNone/>
            <a:tabLst/>
            <a:defRPr/>
          </a:pPr>
          <a:r>
            <a:rPr kumimoji="0" lang="en-US" sz="1000" b="0" i="0" u="none" strike="noStrike" kern="1200" cap="none" spc="0" normalizeH="0" baseline="0">
              <a:ln>
                <a:noFill/>
              </a:ln>
              <a:solidFill>
                <a:srgbClr val="000000"/>
              </a:solidFill>
              <a:effectLst/>
              <a:uLnTx/>
              <a:uFillTx/>
              <a:latin typeface="+mn-lt"/>
              <a:ea typeface="+mn-ea"/>
              <a:cs typeface="Calibri Light" panose="020F0302020204030204" pitchFamily="34" charset="0"/>
            </a:rPr>
            <a:t>Revenue, voyage expenses and pool distributions in relation to External Vessels in disponent-owner Pools nets to zero, and therefore the calculation of TCE income is unaffected by these items: </a:t>
          </a:r>
        </a:p>
        <a:p>
          <a:pPr marL="0" marR="0" lvl="0" indent="0" algn="just" defTabSz="685800" rtl="0" eaLnBrk="1" fontAlgn="auto" latinLnBrk="0" hangingPunct="1">
            <a:lnSpc>
              <a:spcPct val="100000"/>
            </a:lnSpc>
            <a:spcBef>
              <a:spcPts val="1150"/>
            </a:spcBef>
            <a:spcAft>
              <a:spcPts val="0"/>
            </a:spcAft>
            <a:buClr>
              <a:srgbClr val="868686"/>
            </a:buClr>
            <a:buSzTx/>
            <a:buFont typeface="Arial" panose="020B0604020202020204" pitchFamily="34" charset="0"/>
            <a:buNone/>
            <a:tabLst/>
            <a:defRPr/>
          </a:pPr>
          <a:endParaRPr kumimoji="0" lang="en-US" sz="1000" b="0" i="0" u="none" strike="noStrike" kern="1200" cap="none" spc="0" normalizeH="0" baseline="0">
            <a:ln>
              <a:noFill/>
            </a:ln>
            <a:solidFill>
              <a:srgbClr val="000000"/>
            </a:solidFill>
            <a:effectLst/>
            <a:uLnTx/>
            <a:uFillTx/>
            <a:latin typeface="+mn-lt"/>
            <a:ea typeface="+mn-ea"/>
            <a:cs typeface="Calibri Light" panose="020F0302020204030204" pitchFamily="34" charset="0"/>
          </a:endParaRPr>
        </a:p>
      </xdr:txBody>
    </xdr:sp>
    <xdr:clientData/>
  </xdr:twoCellAnchor>
  <xdr:twoCellAnchor>
    <xdr:from>
      <xdr:col>5</xdr:col>
      <xdr:colOff>390525</xdr:colOff>
      <xdr:row>29</xdr:row>
      <xdr:rowOff>9525</xdr:rowOff>
    </xdr:from>
    <xdr:to>
      <xdr:col>15</xdr:col>
      <xdr:colOff>285750</xdr:colOff>
      <xdr:row>40</xdr:row>
      <xdr:rowOff>38100</xdr:rowOff>
    </xdr:to>
    <xdr:sp macro="" textlink="">
      <xdr:nvSpPr>
        <xdr:cNvPr id="5" name="Text Placeholder 5">
          <a:extLst>
            <a:ext uri="{FF2B5EF4-FFF2-40B4-BE49-F238E27FC236}">
              <a16:creationId xmlns:a16="http://schemas.microsoft.com/office/drawing/2014/main" id="{CCF1F781-00CC-4588-93B1-F583F373BD98}"/>
            </a:ext>
          </a:extLst>
        </xdr:cNvPr>
        <xdr:cNvSpPr txBox="1">
          <a:spLocks/>
        </xdr:cNvSpPr>
      </xdr:nvSpPr>
      <xdr:spPr>
        <a:xfrm>
          <a:off x="10296525" y="5314950"/>
          <a:ext cx="6467475" cy="2105025"/>
        </a:xfrm>
        <a:prstGeom prst="rect">
          <a:avLst/>
        </a:prstGeom>
      </xdr:spPr>
      <xdr:txBody>
        <a:bodyPr wrap="square" lIns="0" tIns="0" rIns="0" bIns="0"/>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just" defTabSz="685800" rtl="0" eaLnBrk="1" fontAlgn="auto" latinLnBrk="0" hangingPunct="1">
            <a:lnSpc>
              <a:spcPct val="100000"/>
            </a:lnSpc>
            <a:spcBef>
              <a:spcPts val="1150"/>
            </a:spcBef>
            <a:spcAft>
              <a:spcPts val="0"/>
            </a:spcAft>
            <a:buClr>
              <a:srgbClr val="868686"/>
            </a:buClr>
            <a:buSzTx/>
            <a:buFont typeface="Arial" panose="020B0604020202020204" pitchFamily="34" charset="0"/>
            <a:buNone/>
            <a:tabLst/>
            <a:defRPr/>
          </a:pPr>
          <a:r>
            <a:rPr kumimoji="0" lang="en-US" sz="1000" b="0" i="0" u="none" strike="noStrike" kern="1200" cap="none" spc="0" normalizeH="0" baseline="0">
              <a:ln>
                <a:noFill/>
              </a:ln>
              <a:solidFill>
                <a:srgbClr val="000000"/>
              </a:solidFill>
              <a:effectLst/>
              <a:uLnTx/>
              <a:uFillTx/>
              <a:latin typeface="+mn-lt"/>
              <a:ea typeface="+mn-ea"/>
              <a:cs typeface="Calibri Light" panose="020F0302020204030204" pitchFamily="34" charset="0"/>
            </a:rPr>
            <a:t>TCE (or TCE income) is a standard shipping industry performance measure used primarily to compare period-to-period changes in a shipping company’s performance despite changes in the mix of charter types (i.e., voyage charters and time charters) under which the vessels may be employed between the periods. We define TCE income as income from time charters and voyage charters (including income from Pools, as described above) for our Hafnia Vessels and TC Vessels less voyage expenses (including fuel oil, port costs, brokers’ commissions and other voyage expenses). </a:t>
          </a:r>
        </a:p>
        <a:p>
          <a:pPr marL="0" marR="0" lvl="0" indent="0" algn="just" defTabSz="685800" rtl="0" eaLnBrk="1" fontAlgn="auto" latinLnBrk="0" hangingPunct="1">
            <a:lnSpc>
              <a:spcPct val="100000"/>
            </a:lnSpc>
            <a:spcBef>
              <a:spcPts val="1150"/>
            </a:spcBef>
            <a:spcAft>
              <a:spcPts val="0"/>
            </a:spcAft>
            <a:buClr>
              <a:srgbClr val="868686"/>
            </a:buClr>
            <a:buSzTx/>
            <a:buFont typeface="Arial" panose="020B0604020202020204" pitchFamily="34" charset="0"/>
            <a:buNone/>
            <a:tabLst/>
            <a:defRPr/>
          </a:pPr>
          <a:r>
            <a:rPr kumimoji="0" lang="en-US" sz="1000" b="0" i="0" u="none" strike="noStrike" kern="1200" cap="none" spc="0" normalizeH="0" baseline="0">
              <a:ln>
                <a:noFill/>
              </a:ln>
              <a:solidFill>
                <a:srgbClr val="000000"/>
              </a:solidFill>
              <a:effectLst/>
              <a:uLnTx/>
              <a:uFillTx/>
              <a:latin typeface="+mn-lt"/>
              <a:ea typeface="+mn-ea"/>
              <a:cs typeface="Calibri Light" panose="020F0302020204030204" pitchFamily="34" charset="0"/>
            </a:rPr>
            <a:t>We present TCE income per operating day</a:t>
          </a:r>
          <a:r>
            <a:rPr kumimoji="0" lang="en-US" sz="1000" b="0" i="0" u="none" strike="noStrike" kern="1200" cap="none" spc="0" normalizeH="0" baseline="30000">
              <a:ln>
                <a:noFill/>
              </a:ln>
              <a:solidFill>
                <a:srgbClr val="000000"/>
              </a:solidFill>
              <a:effectLst/>
              <a:uLnTx/>
              <a:uFillTx/>
              <a:latin typeface="+mn-lt"/>
              <a:ea typeface="+mn-ea"/>
              <a:cs typeface="Calibri Light" panose="020F0302020204030204" pitchFamily="34" charset="0"/>
            </a:rPr>
            <a:t>1</a:t>
          </a:r>
          <a:r>
            <a:rPr kumimoji="0" lang="en-US" sz="1000" b="0" i="0" u="none" strike="noStrike" kern="1200" cap="none" spc="0" normalizeH="0" baseline="0">
              <a:ln>
                <a:noFill/>
              </a:ln>
              <a:solidFill>
                <a:srgbClr val="000000"/>
              </a:solidFill>
              <a:effectLst/>
              <a:uLnTx/>
              <a:uFillTx/>
              <a:latin typeface="+mn-lt"/>
              <a:ea typeface="+mn-ea"/>
              <a:cs typeface="Calibri Light" panose="020F0302020204030204" pitchFamily="34" charset="0"/>
            </a:rPr>
            <a:t>, a non-IFRS measure, as we believe it provides additional meaningful information in conjunction with revenues, the most directly comparable IFRS measure, because it assists management in making decisions regarding the deployment and use of our Hafnia Vessels and TC Vessels and in evaluating their financial performance. Our calculation of TCE income may not be comparable to that reported by other shipping companies. </a:t>
          </a:r>
        </a:p>
        <a:p>
          <a:pPr marL="0" marR="0" lvl="0" indent="0" algn="just" defTabSz="685800" rtl="0" eaLnBrk="1" fontAlgn="auto" latinLnBrk="0" hangingPunct="1">
            <a:lnSpc>
              <a:spcPct val="100000"/>
            </a:lnSpc>
            <a:spcBef>
              <a:spcPts val="1150"/>
            </a:spcBef>
            <a:spcAft>
              <a:spcPts val="0"/>
            </a:spcAft>
            <a:buClr>
              <a:srgbClr val="868686"/>
            </a:buClr>
            <a:buSzTx/>
            <a:buFont typeface="Arial" panose="020B0604020202020204" pitchFamily="34" charset="0"/>
            <a:buNone/>
            <a:tabLst/>
            <a:defRPr/>
          </a:pPr>
          <a:r>
            <a:rPr kumimoji="0" lang="en-US" sz="1000" b="0" i="0" u="none" strike="noStrike" kern="1200" cap="none" spc="0" normalizeH="0" baseline="0">
              <a:ln>
                <a:noFill/>
              </a:ln>
              <a:solidFill>
                <a:srgbClr val="000000"/>
              </a:solidFill>
              <a:effectLst/>
              <a:uLnTx/>
              <a:uFillTx/>
              <a:latin typeface="+mn-lt"/>
              <a:ea typeface="+mn-ea"/>
              <a:cs typeface="Calibri Light" panose="020F0302020204030204" pitchFamily="34" charset="0"/>
            </a:rPr>
            <a:t>The following table reconciles our revenue (Hafnia Vessels and TC Vessels), the most directly comparable IFRS financial measure, to TCE income per operating day.</a:t>
          </a:r>
        </a:p>
        <a:p>
          <a:pPr marL="0" marR="0" lvl="0" indent="0" algn="just" defTabSz="685800" rtl="0" eaLnBrk="1" fontAlgn="auto" latinLnBrk="0" hangingPunct="1">
            <a:lnSpc>
              <a:spcPct val="100000"/>
            </a:lnSpc>
            <a:spcBef>
              <a:spcPts val="1150"/>
            </a:spcBef>
            <a:spcAft>
              <a:spcPts val="0"/>
            </a:spcAft>
            <a:buClr>
              <a:srgbClr val="868686"/>
            </a:buClr>
            <a:buSzTx/>
            <a:buFont typeface="Arial" panose="020B0604020202020204" pitchFamily="34" charset="0"/>
            <a:buNone/>
            <a:tabLst/>
            <a:defRPr/>
          </a:pPr>
          <a:endParaRPr kumimoji="0" lang="en-US" sz="1000" b="0" i="0" u="none" strike="noStrike" kern="1200" cap="none" spc="0" normalizeH="0" baseline="0">
            <a:ln>
              <a:noFill/>
            </a:ln>
            <a:solidFill>
              <a:srgbClr val="000000"/>
            </a:solidFill>
            <a:effectLst/>
            <a:uLnTx/>
            <a:uFillTx/>
            <a:latin typeface="+mn-lt"/>
            <a:ea typeface="+mn-ea"/>
            <a:cs typeface="Calibri Light" panose="020F0302020204030204" pitchFamily="34" charset="0"/>
          </a:endParaRPr>
        </a:p>
        <a:p>
          <a:pPr marL="0" marR="0" lvl="0" indent="0" algn="just" defTabSz="685800" rtl="0" eaLnBrk="1" fontAlgn="auto" latinLnBrk="0" hangingPunct="1">
            <a:lnSpc>
              <a:spcPct val="100000"/>
            </a:lnSpc>
            <a:spcBef>
              <a:spcPts val="1150"/>
            </a:spcBef>
            <a:spcAft>
              <a:spcPts val="0"/>
            </a:spcAft>
            <a:buClr>
              <a:srgbClr val="868686"/>
            </a:buClr>
            <a:buSzTx/>
            <a:buFont typeface="Arial" panose="020B0604020202020204" pitchFamily="34" charset="0"/>
            <a:buNone/>
            <a:tabLst/>
            <a:defRPr/>
          </a:pPr>
          <a:endParaRPr kumimoji="0" lang="en-US" sz="1000" b="0" i="0" u="none" strike="noStrike" kern="1200" cap="none" spc="0" normalizeH="0" baseline="0">
            <a:ln>
              <a:noFill/>
            </a:ln>
            <a:solidFill>
              <a:srgbClr val="000000"/>
            </a:solidFill>
            <a:effectLst/>
            <a:uLnTx/>
            <a:uFillTx/>
            <a:latin typeface="+mn-lt"/>
            <a:ea typeface="+mn-ea"/>
            <a:cs typeface="Calibri Light" panose="020F0302020204030204" pitchFamily="34" charset="0"/>
          </a:endParaRPr>
        </a:p>
      </xdr:txBody>
    </xdr:sp>
    <xdr:clientData/>
  </xdr:twoCellAnchor>
  <xdr:twoCellAnchor>
    <xdr:from>
      <xdr:col>5</xdr:col>
      <xdr:colOff>387350</xdr:colOff>
      <xdr:row>40</xdr:row>
      <xdr:rowOff>142875</xdr:rowOff>
    </xdr:from>
    <xdr:to>
      <xdr:col>15</xdr:col>
      <xdr:colOff>285750</xdr:colOff>
      <xdr:row>42</xdr:row>
      <xdr:rowOff>215900</xdr:rowOff>
    </xdr:to>
    <xdr:sp macro="" textlink="">
      <xdr:nvSpPr>
        <xdr:cNvPr id="6" name="Text Placeholder 5">
          <a:extLst>
            <a:ext uri="{FF2B5EF4-FFF2-40B4-BE49-F238E27FC236}">
              <a16:creationId xmlns:a16="http://schemas.microsoft.com/office/drawing/2014/main" id="{BFA5736C-5F8C-40E3-B92D-A7ADC4A03694}"/>
            </a:ext>
          </a:extLst>
        </xdr:cNvPr>
        <xdr:cNvSpPr txBox="1">
          <a:spLocks/>
        </xdr:cNvSpPr>
      </xdr:nvSpPr>
      <xdr:spPr>
        <a:xfrm>
          <a:off x="10293350" y="7524750"/>
          <a:ext cx="6470650" cy="415925"/>
        </a:xfrm>
        <a:prstGeom prst="rect">
          <a:avLst/>
        </a:prstGeom>
      </xdr:spPr>
      <xdr:txBody>
        <a:bodyPr wrap="square" lIns="0" tIns="0" rIns="0" bIns="0"/>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rtl="0" eaLnBrk="1" latinLnBrk="0" hangingPunct="1"/>
          <a:r>
            <a:rPr lang="en-US" sz="800" kern="1200" baseline="30000">
              <a:solidFill>
                <a:schemeClr val="tx1"/>
              </a:solidFill>
              <a:effectLst/>
              <a:latin typeface="+mn-lt"/>
              <a:ea typeface="+mn-ea"/>
              <a:cs typeface="+mn-cs"/>
            </a:rPr>
            <a:t>1</a:t>
          </a:r>
          <a:r>
            <a:rPr lang="en-US" sz="800" kern="1200">
              <a:solidFill>
                <a:schemeClr val="tx1"/>
              </a:solidFill>
              <a:effectLst/>
              <a:latin typeface="+mn-lt"/>
              <a:ea typeface="+mn-ea"/>
              <a:cs typeface="+mn-cs"/>
            </a:rPr>
            <a:t>Operating days are defined as the total number of days (including waiting time) in a period during which each vessel is owned, partly owned, operated under a bareboat arrangement (including sale and lease-back) or time chartered-in, net of technical off-hire days. Total operating days stated in the quarterly financial information include operating days for TC Vessels. </a:t>
          </a:r>
          <a:endParaRPr lang="en-US" sz="800">
            <a:effectLst/>
          </a:endParaRPr>
        </a:p>
      </xdr:txBody>
    </xdr:sp>
    <xdr:clientData/>
  </xdr:twoCellAnchor>
  <xdr:twoCellAnchor>
    <xdr:from>
      <xdr:col>5</xdr:col>
      <xdr:colOff>403860</xdr:colOff>
      <xdr:row>43</xdr:row>
      <xdr:rowOff>38100</xdr:rowOff>
    </xdr:from>
    <xdr:to>
      <xdr:col>15</xdr:col>
      <xdr:colOff>306705</xdr:colOff>
      <xdr:row>55</xdr:row>
      <xdr:rowOff>60960</xdr:rowOff>
    </xdr:to>
    <xdr:sp macro="" textlink="">
      <xdr:nvSpPr>
        <xdr:cNvPr id="7" name="Text Placeholder 5">
          <a:extLst>
            <a:ext uri="{FF2B5EF4-FFF2-40B4-BE49-F238E27FC236}">
              <a16:creationId xmlns:a16="http://schemas.microsoft.com/office/drawing/2014/main" id="{7922B0A3-FF5C-4F43-962E-5828E85A0EA4}"/>
            </a:ext>
          </a:extLst>
        </xdr:cNvPr>
        <xdr:cNvSpPr txBox="1">
          <a:spLocks/>
        </xdr:cNvSpPr>
      </xdr:nvSpPr>
      <xdr:spPr>
        <a:xfrm>
          <a:off x="10309860" y="8105775"/>
          <a:ext cx="6475095" cy="2099310"/>
        </a:xfrm>
        <a:prstGeom prst="rect">
          <a:avLst/>
        </a:prstGeom>
      </xdr:spPr>
      <xdr:txBody>
        <a:bodyPr wrap="square" lIns="0" tIns="0" rIns="0" bIns="0"/>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just" defTabSz="685800" rtl="0" eaLnBrk="1" fontAlgn="auto" latinLnBrk="0" hangingPunct="1">
            <a:lnSpc>
              <a:spcPct val="100000"/>
            </a:lnSpc>
            <a:spcBef>
              <a:spcPts val="1150"/>
            </a:spcBef>
            <a:spcAft>
              <a:spcPts val="0"/>
            </a:spcAft>
            <a:buClr>
              <a:srgbClr val="868686"/>
            </a:buClr>
            <a:buSzTx/>
            <a:buFont typeface="Arial" panose="020B0604020202020204" pitchFamily="34" charset="0"/>
            <a:buNone/>
            <a:tabLst/>
            <a:defRPr/>
          </a:pPr>
          <a:r>
            <a:rPr kumimoji="0" lang="en-US" sz="1000" b="0" i="0" u="none" strike="noStrike" kern="1200" cap="none" spc="0" normalizeH="0" baseline="0">
              <a:ln>
                <a:noFill/>
              </a:ln>
              <a:solidFill>
                <a:srgbClr val="000000"/>
              </a:solidFill>
              <a:effectLst/>
              <a:uLnTx/>
              <a:uFillTx/>
              <a:latin typeface="+mn-lt"/>
              <a:ea typeface="+mn-ea"/>
              <a:cs typeface="Calibri Light" panose="020F0302020204030204" pitchFamily="34" charset="0"/>
            </a:rPr>
            <a:t>‘TCE income’ as used by management is therefore only illustrative of the performance of the Hafnia Vessels and the TC Vessels; not the External Vessels in our Pools.</a:t>
          </a:r>
        </a:p>
        <a:p>
          <a:pPr marL="0" marR="0" lvl="0" indent="0" algn="just" defTabSz="685800" rtl="0" eaLnBrk="1" fontAlgn="auto" latinLnBrk="0" hangingPunct="1">
            <a:lnSpc>
              <a:spcPct val="100000"/>
            </a:lnSpc>
            <a:spcBef>
              <a:spcPts val="1150"/>
            </a:spcBef>
            <a:spcAft>
              <a:spcPts val="0"/>
            </a:spcAft>
            <a:buClr>
              <a:srgbClr val="868686"/>
            </a:buClr>
            <a:buSzTx/>
            <a:buFont typeface="Arial" panose="020B0604020202020204" pitchFamily="34" charset="0"/>
            <a:buNone/>
            <a:tabLst/>
            <a:defRPr/>
          </a:pPr>
          <a:r>
            <a:rPr kumimoji="0" lang="en-US" sz="1000" b="0" i="0" u="none" strike="noStrike" kern="1200" cap="none" spc="0" normalizeH="0" baseline="0">
              <a:ln>
                <a:noFill/>
              </a:ln>
              <a:solidFill>
                <a:srgbClr val="000000"/>
              </a:solidFill>
              <a:effectLst/>
              <a:uLnTx/>
              <a:uFillTx/>
              <a:latin typeface="+mn-lt"/>
              <a:ea typeface="+mn-ea"/>
              <a:cs typeface="Calibri Light" panose="020F0302020204030204" pitchFamily="34" charset="0"/>
            </a:rPr>
            <a:t>For the avoidance of doubt, in all instances where we use the term “TCE income” and it is not succeeded by “(voyage charter)”, we are referring to TCE income from revenue and voyage expenses related to both voyage charter and time charter.</a:t>
          </a:r>
        </a:p>
        <a:p>
          <a:pPr marL="0" marR="0" lvl="0" indent="0" algn="just" defTabSz="685800" rtl="0" eaLnBrk="1" fontAlgn="auto" latinLnBrk="0" hangingPunct="1">
            <a:lnSpc>
              <a:spcPct val="100000"/>
            </a:lnSpc>
            <a:spcBef>
              <a:spcPts val="1150"/>
            </a:spcBef>
            <a:spcAft>
              <a:spcPts val="0"/>
            </a:spcAft>
            <a:buClr>
              <a:srgbClr val="868686"/>
            </a:buClr>
            <a:buSzTx/>
            <a:buFont typeface="Arial" panose="020B0604020202020204" pitchFamily="34" charset="0"/>
            <a:buNone/>
            <a:tabLst/>
            <a:defRPr/>
          </a:pPr>
          <a:endParaRPr kumimoji="0" lang="en-US" sz="1000" b="0" i="0" u="none" strike="noStrike" kern="1200" cap="none" spc="0" normalizeH="0" baseline="0">
            <a:ln>
              <a:noFill/>
            </a:ln>
            <a:solidFill>
              <a:srgbClr val="000000"/>
            </a:solidFill>
            <a:effectLst/>
            <a:uLnTx/>
            <a:uFillTx/>
            <a:latin typeface="+mn-lt"/>
            <a:ea typeface="+mn-ea"/>
            <a:cs typeface="Calibri Light" panose="020F0302020204030204" pitchFamily="34" charset="0"/>
          </a:endParaRPr>
        </a:p>
        <a:p>
          <a:pPr marL="0" marR="0" lvl="0" indent="0" algn="just" defTabSz="685800" rtl="0" eaLnBrk="1" fontAlgn="auto" latinLnBrk="0" hangingPunct="1">
            <a:lnSpc>
              <a:spcPct val="100000"/>
            </a:lnSpc>
            <a:spcBef>
              <a:spcPts val="1150"/>
            </a:spcBef>
            <a:spcAft>
              <a:spcPts val="0"/>
            </a:spcAft>
            <a:buClr>
              <a:srgbClr val="868686"/>
            </a:buClr>
            <a:buSzTx/>
            <a:buFont typeface="Arial" panose="020B0604020202020204" pitchFamily="34" charset="0"/>
            <a:buNone/>
            <a:tabLst/>
            <a:defRPr/>
          </a:pPr>
          <a:endParaRPr kumimoji="0" lang="en-US" sz="1000" b="0" i="0" u="none" strike="noStrike" kern="1200" cap="none" spc="0" normalizeH="0" baseline="0">
            <a:ln>
              <a:noFill/>
            </a:ln>
            <a:solidFill>
              <a:srgbClr val="000000"/>
            </a:solidFill>
            <a:effectLst/>
            <a:uLnTx/>
            <a:uFillTx/>
            <a:latin typeface="+mn-lt"/>
            <a:ea typeface="+mn-ea"/>
            <a:cs typeface="Calibri Light" panose="020F0302020204030204" pitchFamily="34" charset="0"/>
          </a:endParaRPr>
        </a:p>
        <a:p>
          <a:pPr marL="0" marR="0" lvl="0" indent="0" algn="just" defTabSz="685800" rtl="0" eaLnBrk="1" fontAlgn="auto" latinLnBrk="0" hangingPunct="1">
            <a:lnSpc>
              <a:spcPct val="100000"/>
            </a:lnSpc>
            <a:spcBef>
              <a:spcPts val="1150"/>
            </a:spcBef>
            <a:spcAft>
              <a:spcPts val="0"/>
            </a:spcAft>
            <a:buClr>
              <a:srgbClr val="868686"/>
            </a:buClr>
            <a:buSzTx/>
            <a:buFont typeface="Arial" panose="020B0604020202020204" pitchFamily="34" charset="0"/>
            <a:buNone/>
            <a:tabLst/>
            <a:defRPr/>
          </a:pPr>
          <a:endParaRPr kumimoji="0" lang="en-US" sz="1000" b="0" i="0" u="none" strike="noStrike" kern="1200" cap="none" spc="0" normalizeH="0" baseline="0">
            <a:ln>
              <a:noFill/>
            </a:ln>
            <a:solidFill>
              <a:srgbClr val="000000"/>
            </a:solidFill>
            <a:effectLst/>
            <a:uLnTx/>
            <a:uFillTx/>
            <a:latin typeface="+mn-lt"/>
            <a:ea typeface="+mn-ea"/>
            <a:cs typeface="Calibri Light" panose="020F030202020403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hafniamanagement.sharepoint.com/sites/IR/Shared%20Documents/General/2024%20Q2/Hafnia%20Q2%202024%20Excel%20of%20Financials.xlsx" TargetMode="External"/><Relationship Id="rId1" Type="http://schemas.openxmlformats.org/officeDocument/2006/relationships/externalLinkPath" Target="Hafnia%20Q2%202024%20Excel%20of%20Financial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Publications/SROK/Pages/Section%202.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Publications/SROK/Pages/Sector%20Summary%20Tabl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PUBS\WEEKLY\PAGE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PUBS\WEEKLY\PAGE1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zfl\AppData\Local\Microsoft\Windows\INetCache\Content.Outlook\SZUJ8WQL\20200221-TORM%20GROUP%20Financial%20Statements%20201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RS_FS\VOL1\DATA\OUTLOOK\ottooi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PUBS\STATS\CORE\OILRATEW.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DATA\OTTO\RawData\BP%20Dat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CRSL%20China%20Shipbuilding%20Weekly%20Report\Weekly%20Report%2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RS_FS\VOL1\DATA\MONITOR\DBTO%20Revamp\Latest%20Pages\Section1\Latest%20Set\finvla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S_FS\VOL1\PUBS\WEEKLY\BIFFEX.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RS_FS\VOL1\HOME\ASH\OTTO2\Otto%20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nts%20and%20Settings/TJC/Local%20Settings/Temp/SIW%20PAGE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Publications/Diary/Shipping%20Diary%202009/DIARY%20TABLES%202009%20-%20FINALx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DATA\OTTO\RawData\Other%20Raw%20Dat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Publications/Diary/Shipping%20Diary%202007/Fleet_Development.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Publications/WSMT/Pages/WSMT_List_Boxe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Data/Clients/2009/HSHNordbank_03070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Research_Services/Projects%202009/Citi/Industry%20Section/Draft%202/Industry%20Section%20Graphs%20-%20Draft%201%20Tanker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Publications/SROK/Static_Master/SROK_19-2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UBS\HYEAR\SRO%20Production%20tables%20text%20graphs\Sector%20Tables\Oil+Products%20Sector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RAPPORTERING\REGNSKAB\2000\Trykning%20af%20regnskab!\EXTRGN9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Research_Services/Projects%202009/Natixis/Report%20Draft/Secondhand%20Prices%20&amp;%20Timecharter%20Dat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RS_FS\VOL1\DATA\OUTLOOK\DATA\IMPORT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RS_FS\VOL1\PUBS\HYEAR\Spring00\Sect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esearch_Services/Projects%202004/LATSCO%20Shipping/Fifth%20Draft/Industry%20Overview%20Data%20Backu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Research_Services/Projects%202009/Merril%20Lynch/Draft%201/All%20Graphs%20&amp;%20Tabl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TDE/Productio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RS_FS\VOL1\PUBS\WEEKLY\PAGE4-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UBS\WEEKLY\PAGE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ey Figures Q2 2024"/>
      <sheetName val="Income Statement Q2 2024"/>
      <sheetName val="Balance Sheet Q2 2024"/>
      <sheetName val="Cash Flow Statement Q2 2024"/>
      <sheetName val="Change in Equity Q2 2024"/>
      <sheetName val="Fleet List Q2 2024"/>
      <sheetName val="Coverage Q3 2024"/>
      <sheetName val="Segment Information Q2 2024"/>
      <sheetName val="Tanker Segment Results Q2 2024"/>
      <sheetName val="Borrowings Q2 2024"/>
      <sheetName val="PP&amp;E Q2 2024"/>
      <sheetName val="Commitments Q2 2024"/>
      <sheetName val="Joint Ventures Q2 2024"/>
      <sheetName val="Non- IFRS Measures"/>
      <sheetName val="Contact"/>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inery Tab"/>
      <sheetName val="Schemata"/>
      <sheetName val="VLCC Tab"/>
      <sheetName val="F 2.1.1"/>
      <sheetName val="F 2.1.2"/>
      <sheetName val="F 2.1.3"/>
      <sheetName val="F 2.1.4"/>
      <sheetName val="Suezmax Tab"/>
      <sheetName val="F 2.1.5"/>
      <sheetName val="F 2.1.6"/>
      <sheetName val="F 2.1.7"/>
      <sheetName val="F 2.1.8"/>
      <sheetName val="Aframax Tab"/>
      <sheetName val="F 2.1.9"/>
      <sheetName val="F 2.1.10"/>
      <sheetName val="F 2.1.12"/>
      <sheetName val="F 2.1.11"/>
      <sheetName val="Products Tab"/>
      <sheetName val="F 2.1.13"/>
      <sheetName val="F 2.1.14"/>
      <sheetName val="F 2.1.15"/>
      <sheetName val="F 2.1.16"/>
      <sheetName val="F 2.1.17"/>
      <sheetName val="F 2.1.18"/>
      <sheetName val="F 2.1.19"/>
      <sheetName val="F 2.1.20"/>
      <sheetName val="F 2.1.21"/>
      <sheetName val="F 2.1.22"/>
      <sheetName val="F 2.1.23"/>
      <sheetName val="F 2.1.24"/>
      <sheetName val="Chemical Tab"/>
      <sheetName val="F 2.1.25"/>
      <sheetName val="F 2.1.26"/>
      <sheetName val="F 2.1.27"/>
      <sheetName val="F 2.1.28"/>
      <sheetName val="F 2.1.28 (old)"/>
      <sheetName val="Offshore Tab"/>
      <sheetName val="F 2.1.29"/>
      <sheetName val="F 2.1.30"/>
      <sheetName val="F 2.1.31"/>
      <sheetName val="F 2.1.32"/>
      <sheetName val="Offshore rig count NO SIN"/>
      <sheetName val="Bunker Prices"/>
      <sheetName val="F 2.1.33"/>
      <sheetName val="F 2.1.34"/>
      <sheetName val="F 2.1.35"/>
      <sheetName val="F 2.1.36"/>
      <sheetName val="Register charts NO SIN"/>
      <sheetName val="F 2.1.28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inery"/>
      <sheetName val="Settings"/>
      <sheetName val="VLCC"/>
      <sheetName val="Suezmax"/>
      <sheetName val="Aframax"/>
      <sheetName val="Products (new)"/>
      <sheetName val="Products"/>
      <sheetName val="Chemical"/>
      <sheetName val="Offs (2)"/>
      <sheetName val="Offshore"/>
      <sheetName val="Drill-Rigs"/>
      <sheetName val="Bunker Prices"/>
      <sheetName val="LPG"/>
      <sheetName val="LNG"/>
      <sheetName val="Capesize"/>
      <sheetName val="Panamax"/>
      <sheetName val="Handymax"/>
      <sheetName val="Handysize"/>
      <sheetName val="Container"/>
      <sheetName val="MPP"/>
      <sheetName val="RoRo"/>
      <sheetName val="Reefer"/>
      <sheetName val="Newbuilding"/>
      <sheetName val="S&amp;P Sales"/>
      <sheetName val="Demo"/>
      <sheetName val="Cruise"/>
      <sheetName val="S&amp;P Tab"/>
      <sheetName val="Offshore (2)"/>
      <sheetName val="Container 12+"/>
      <sheetName val="Container 8-12"/>
      <sheetName val="Container 3-8"/>
      <sheetName val="Container &lt;3"/>
      <sheetName val="PCC"/>
      <sheetName val="Passenger Ferry"/>
      <sheetName val="Finance"/>
      <sheetName val="Capital Marke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sheetData sheetId="29"/>
      <sheetData sheetId="30"/>
      <sheetData sheetId="31"/>
      <sheetData sheetId="32"/>
      <sheetData sheetId="33"/>
      <sheetData sheetId="34"/>
      <sheetData sheetId="3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rkSeaIndex"/>
      <sheetName val="Page 1"/>
      <sheetName val="CHIW1 PDF"/>
      <sheetName val="Page 1 (ad)"/>
      <sheetName val="CHIW1 PDF (ad)"/>
      <sheetName val="Page 1 Macros"/>
      <sheetName val="Page 1 Temp"/>
      <sheetName val="Page 1 Temp (2)"/>
      <sheetName val="Page 1 (non ad)"/>
      <sheetName val="CHIW1 PDF (non ad)"/>
      <sheetName val="Page 1_ad"/>
      <sheetName val="CHIW1 PDF_ad"/>
      <sheetName val="Page 1_Advert"/>
      <sheetName val="CHIW1 PDF_Advert"/>
      <sheetName val="Page 1_No Advert"/>
      <sheetName val="CHIW1 PDF_No Advert"/>
      <sheetName val="Page 1_NoAdvert"/>
      <sheetName val="CHIW1 PDF_NoAdvert"/>
      <sheetName val="Page 1 advert"/>
      <sheetName val="CHIW1 PDF advert"/>
      <sheetName val="Page 1 Usual"/>
      <sheetName val="CHIW1 PDF Usual"/>
      <sheetName val="Page 1_Usual"/>
      <sheetName val="CHIW1 PDF_Usual"/>
      <sheetName val="Page 1_Adverts"/>
      <sheetName val="CHIW1 PDF_Adverts"/>
      <sheetName val="Page 1 Maps"/>
      <sheetName val="Old Adverts"/>
      <sheetName val="Page 1_draft1"/>
      <sheetName val="Page 1_old"/>
      <sheetName val="Page 1 PDF_old"/>
      <sheetName val="CHIW1 PDF_old"/>
      <sheetName val="Page 1_original"/>
      <sheetName val="CHIW1 PDF_original"/>
      <sheetName val="Page 1_orig"/>
      <sheetName val="CHIW1 PDF_orig"/>
      <sheetName val="Page 1 PDF"/>
      <sheetName val="CHIW1"/>
      <sheetName val="ClarkSeaIndex Switch"/>
      <sheetName val="Page 1_NEW"/>
      <sheetName val="Page 1 (2)"/>
      <sheetName val="PAGE1"/>
      <sheetName val="Page 1_noad"/>
      <sheetName val="CHIW1 PDF_noad"/>
    </sheetNames>
    <sheetDataSet>
      <sheetData sheetId="0">
        <row r="3">
          <cell r="B3">
            <v>32878</v>
          </cell>
          <cell r="C3">
            <v>17.682801376135476</v>
          </cell>
        </row>
        <row r="4">
          <cell r="B4">
            <v>32885</v>
          </cell>
          <cell r="C4">
            <v>17.736092761722464</v>
          </cell>
        </row>
        <row r="5">
          <cell r="B5">
            <v>32892</v>
          </cell>
          <cell r="C5">
            <v>17.598173514074428</v>
          </cell>
        </row>
        <row r="6">
          <cell r="B6">
            <v>32899</v>
          </cell>
          <cell r="C6">
            <v>16.683173259735618</v>
          </cell>
        </row>
        <row r="7">
          <cell r="B7">
            <v>32906</v>
          </cell>
          <cell r="C7">
            <v>15.999507319288849</v>
          </cell>
        </row>
        <row r="8">
          <cell r="B8">
            <v>32913</v>
          </cell>
          <cell r="C8">
            <v>15.451137115136211</v>
          </cell>
        </row>
        <row r="9">
          <cell r="B9">
            <v>32920</v>
          </cell>
          <cell r="C9">
            <v>15.569644316923659</v>
          </cell>
        </row>
        <row r="10">
          <cell r="B10">
            <v>32927</v>
          </cell>
          <cell r="C10">
            <v>15.468123692005854</v>
          </cell>
        </row>
        <row r="11">
          <cell r="B11">
            <v>32934</v>
          </cell>
          <cell r="C11">
            <v>13.12543839752148</v>
          </cell>
        </row>
        <row r="12">
          <cell r="B12">
            <v>32941</v>
          </cell>
          <cell r="C12">
            <v>13.499985810445651</v>
          </cell>
        </row>
        <row r="13">
          <cell r="B13">
            <v>32948</v>
          </cell>
          <cell r="C13">
            <v>13.738999653341688</v>
          </cell>
        </row>
        <row r="14">
          <cell r="B14">
            <v>32955</v>
          </cell>
          <cell r="C14">
            <v>13.567730485941247</v>
          </cell>
        </row>
        <row r="15">
          <cell r="B15">
            <v>32962</v>
          </cell>
          <cell r="C15">
            <v>13.616275499623336</v>
          </cell>
        </row>
        <row r="16">
          <cell r="B16">
            <v>32969</v>
          </cell>
          <cell r="C16">
            <v>12.041558229277294</v>
          </cell>
        </row>
        <row r="17">
          <cell r="B17">
            <v>32976</v>
          </cell>
          <cell r="C17">
            <v>11.906226824970581</v>
          </cell>
        </row>
        <row r="18">
          <cell r="B18">
            <v>32983</v>
          </cell>
          <cell r="C18">
            <v>11.706815986263836</v>
          </cell>
        </row>
        <row r="19">
          <cell r="B19">
            <v>32990</v>
          </cell>
          <cell r="C19">
            <v>11.520045346124698</v>
          </cell>
        </row>
        <row r="20">
          <cell r="B20">
            <v>32997</v>
          </cell>
          <cell r="C20">
            <v>11.217900075311857</v>
          </cell>
        </row>
        <row r="21">
          <cell r="B21">
            <v>33004</v>
          </cell>
          <cell r="C21">
            <v>11.519567609102833</v>
          </cell>
        </row>
        <row r="22">
          <cell r="B22">
            <v>33011</v>
          </cell>
          <cell r="C22">
            <v>11.948343113423968</v>
          </cell>
        </row>
        <row r="23">
          <cell r="B23">
            <v>33018</v>
          </cell>
          <cell r="C23">
            <v>11.814369848599886</v>
          </cell>
        </row>
        <row r="24">
          <cell r="B24">
            <v>33025</v>
          </cell>
          <cell r="C24">
            <v>12.375462351666851</v>
          </cell>
        </row>
        <row r="25">
          <cell r="B25">
            <v>33032</v>
          </cell>
          <cell r="C25">
            <v>12.15127471175056</v>
          </cell>
        </row>
        <row r="26">
          <cell r="B26">
            <v>33039</v>
          </cell>
          <cell r="C26">
            <v>11.834704023636148</v>
          </cell>
        </row>
        <row r="27">
          <cell r="B27">
            <v>33046</v>
          </cell>
          <cell r="C27">
            <v>11.904349941322522</v>
          </cell>
        </row>
        <row r="28">
          <cell r="B28">
            <v>33053</v>
          </cell>
          <cell r="C28">
            <v>11.993370898485715</v>
          </cell>
        </row>
        <row r="29">
          <cell r="B29">
            <v>33060</v>
          </cell>
          <cell r="C29">
            <v>12.601106326107951</v>
          </cell>
        </row>
        <row r="30">
          <cell r="B30">
            <v>33067</v>
          </cell>
          <cell r="C30">
            <v>12.519578803922165</v>
          </cell>
        </row>
        <row r="31">
          <cell r="B31">
            <v>33074</v>
          </cell>
          <cell r="C31">
            <v>12.5782015263662</v>
          </cell>
        </row>
        <row r="32">
          <cell r="B32">
            <v>33081</v>
          </cell>
          <cell r="C32">
            <v>12.688822141320992</v>
          </cell>
        </row>
        <row r="33">
          <cell r="B33">
            <v>33088</v>
          </cell>
          <cell r="C33">
            <v>14.241268938788174</v>
          </cell>
        </row>
        <row r="34">
          <cell r="B34">
            <v>33095</v>
          </cell>
          <cell r="C34">
            <v>13.881008430004853</v>
          </cell>
        </row>
        <row r="35">
          <cell r="B35">
            <v>33102</v>
          </cell>
          <cell r="C35">
            <v>13.804381041498663</v>
          </cell>
        </row>
        <row r="36">
          <cell r="B36">
            <v>33109</v>
          </cell>
          <cell r="C36">
            <v>13.185746963396983</v>
          </cell>
        </row>
        <row r="37">
          <cell r="B37">
            <v>33116</v>
          </cell>
          <cell r="C37">
            <v>13.466268431838873</v>
          </cell>
        </row>
        <row r="38">
          <cell r="B38">
            <v>33123</v>
          </cell>
          <cell r="C38">
            <v>13.164049302760221</v>
          </cell>
        </row>
        <row r="39">
          <cell r="B39">
            <v>33130</v>
          </cell>
          <cell r="C39">
            <v>13.513227539877299</v>
          </cell>
        </row>
        <row r="40">
          <cell r="B40">
            <v>33137</v>
          </cell>
          <cell r="C40">
            <v>13.571560821979896</v>
          </cell>
        </row>
        <row r="41">
          <cell r="B41">
            <v>33144</v>
          </cell>
          <cell r="C41">
            <v>14.059497031028961</v>
          </cell>
        </row>
        <row r="42">
          <cell r="B42">
            <v>33151</v>
          </cell>
          <cell r="C42">
            <v>13.123366329556323</v>
          </cell>
        </row>
        <row r="43">
          <cell r="B43">
            <v>33158</v>
          </cell>
          <cell r="C43">
            <v>13.089115514776131</v>
          </cell>
        </row>
        <row r="44">
          <cell r="B44">
            <v>33165</v>
          </cell>
          <cell r="C44">
            <v>13.705500044360329</v>
          </cell>
        </row>
        <row r="45">
          <cell r="B45">
            <v>33172</v>
          </cell>
          <cell r="C45">
            <v>13.396374755081739</v>
          </cell>
        </row>
        <row r="46">
          <cell r="B46">
            <v>33179</v>
          </cell>
          <cell r="C46">
            <v>13.540396061141767</v>
          </cell>
        </row>
        <row r="47">
          <cell r="B47">
            <v>33186</v>
          </cell>
          <cell r="C47">
            <v>13.597035520622933</v>
          </cell>
        </row>
        <row r="48">
          <cell r="B48">
            <v>33193</v>
          </cell>
          <cell r="C48">
            <v>13.83862209369881</v>
          </cell>
        </row>
        <row r="49">
          <cell r="B49">
            <v>33200</v>
          </cell>
          <cell r="C49">
            <v>13.848464654061246</v>
          </cell>
        </row>
        <row r="50">
          <cell r="B50">
            <v>33207</v>
          </cell>
          <cell r="C50">
            <v>13.889179515781764</v>
          </cell>
        </row>
        <row r="51">
          <cell r="B51">
            <v>33214</v>
          </cell>
          <cell r="C51">
            <v>14.091516434978276</v>
          </cell>
        </row>
        <row r="52">
          <cell r="B52">
            <v>33221</v>
          </cell>
          <cell r="C52">
            <v>14.286710183486306</v>
          </cell>
        </row>
        <row r="53">
          <cell r="B53">
            <v>33228</v>
          </cell>
          <cell r="C53">
            <v>14.103299814881444</v>
          </cell>
        </row>
        <row r="54">
          <cell r="B54">
            <v>33235</v>
          </cell>
          <cell r="C54">
            <v>14.103526931673056</v>
          </cell>
        </row>
        <row r="55">
          <cell r="B55">
            <v>33242</v>
          </cell>
          <cell r="C55">
            <v>14.241146277175696</v>
          </cell>
        </row>
        <row r="56">
          <cell r="B56">
            <v>33249</v>
          </cell>
          <cell r="C56">
            <v>14.160713359484078</v>
          </cell>
        </row>
        <row r="57">
          <cell r="B57">
            <v>33256</v>
          </cell>
          <cell r="C57">
            <v>14.349262285638481</v>
          </cell>
        </row>
        <row r="58">
          <cell r="B58">
            <v>33263</v>
          </cell>
          <cell r="C58">
            <v>16.072949669704997</v>
          </cell>
        </row>
        <row r="59">
          <cell r="B59">
            <v>33270</v>
          </cell>
          <cell r="C59">
            <v>16.187694727069221</v>
          </cell>
        </row>
        <row r="60">
          <cell r="B60">
            <v>33277</v>
          </cell>
          <cell r="C60">
            <v>17.100010724506621</v>
          </cell>
        </row>
        <row r="61">
          <cell r="B61">
            <v>33284</v>
          </cell>
          <cell r="C61">
            <v>17.982368749800372</v>
          </cell>
        </row>
        <row r="62">
          <cell r="B62">
            <v>33291</v>
          </cell>
          <cell r="C62">
            <v>18.184910432952432</v>
          </cell>
        </row>
        <row r="63">
          <cell r="B63">
            <v>33298</v>
          </cell>
          <cell r="C63">
            <v>17.025453438035637</v>
          </cell>
        </row>
        <row r="64">
          <cell r="B64">
            <v>33305</v>
          </cell>
          <cell r="C64">
            <v>16.201305605386175</v>
          </cell>
        </row>
        <row r="65">
          <cell r="B65">
            <v>33312</v>
          </cell>
          <cell r="C65">
            <v>15.909761674641043</v>
          </cell>
        </row>
        <row r="66">
          <cell r="B66">
            <v>33319</v>
          </cell>
          <cell r="C66">
            <v>15.305284570912145</v>
          </cell>
        </row>
        <row r="67">
          <cell r="B67">
            <v>33326</v>
          </cell>
          <cell r="C67">
            <v>14.677934965181585</v>
          </cell>
        </row>
        <row r="68">
          <cell r="B68">
            <v>33333</v>
          </cell>
          <cell r="C68">
            <v>13.327416683482912</v>
          </cell>
        </row>
        <row r="69">
          <cell r="B69">
            <v>33340</v>
          </cell>
          <cell r="C69">
            <v>12.789620413091082</v>
          </cell>
        </row>
        <row r="70">
          <cell r="B70">
            <v>33347</v>
          </cell>
          <cell r="C70">
            <v>12.454487120710382</v>
          </cell>
        </row>
        <row r="71">
          <cell r="B71">
            <v>33354</v>
          </cell>
          <cell r="C71">
            <v>12.790007514783957</v>
          </cell>
        </row>
        <row r="72">
          <cell r="B72">
            <v>33361</v>
          </cell>
          <cell r="C72">
            <v>13.384094854021551</v>
          </cell>
        </row>
        <row r="73">
          <cell r="B73">
            <v>33368</v>
          </cell>
          <cell r="C73">
            <v>13.880792970745388</v>
          </cell>
        </row>
        <row r="74">
          <cell r="B74">
            <v>33375</v>
          </cell>
          <cell r="C74">
            <v>14.605155247165618</v>
          </cell>
        </row>
        <row r="75">
          <cell r="B75">
            <v>33382</v>
          </cell>
          <cell r="C75">
            <v>14.614408259382893</v>
          </cell>
        </row>
        <row r="76">
          <cell r="B76">
            <v>33389</v>
          </cell>
          <cell r="C76">
            <v>14.37592696531865</v>
          </cell>
        </row>
        <row r="77">
          <cell r="B77">
            <v>33396</v>
          </cell>
          <cell r="C77">
            <v>13.299845484633655</v>
          </cell>
        </row>
        <row r="78">
          <cell r="B78">
            <v>33403</v>
          </cell>
          <cell r="C78">
            <v>13.425002861920509</v>
          </cell>
        </row>
        <row r="79">
          <cell r="B79">
            <v>33410</v>
          </cell>
          <cell r="C79">
            <v>13.254322151353461</v>
          </cell>
        </row>
        <row r="80">
          <cell r="B80">
            <v>33417</v>
          </cell>
          <cell r="C80">
            <v>12.812169706269886</v>
          </cell>
        </row>
        <row r="81">
          <cell r="B81">
            <v>33424</v>
          </cell>
          <cell r="C81">
            <v>12.351709056914077</v>
          </cell>
        </row>
        <row r="82">
          <cell r="B82">
            <v>33431</v>
          </cell>
          <cell r="C82">
            <v>11.778872839063549</v>
          </cell>
        </row>
        <row r="83">
          <cell r="B83">
            <v>33438</v>
          </cell>
          <cell r="C83">
            <v>11.726222428464373</v>
          </cell>
        </row>
        <row r="84">
          <cell r="B84">
            <v>33445</v>
          </cell>
          <cell r="C84">
            <v>11.864561072112892</v>
          </cell>
        </row>
        <row r="85">
          <cell r="B85">
            <v>33452</v>
          </cell>
          <cell r="C85">
            <v>11.829935188470797</v>
          </cell>
        </row>
        <row r="86">
          <cell r="B86">
            <v>33459</v>
          </cell>
          <cell r="C86">
            <v>11.687450763315725</v>
          </cell>
        </row>
        <row r="87">
          <cell r="B87">
            <v>33466</v>
          </cell>
          <cell r="C87">
            <v>11.811018327172901</v>
          </cell>
        </row>
        <row r="88">
          <cell r="B88">
            <v>33473</v>
          </cell>
          <cell r="C88">
            <v>11.947803516115258</v>
          </cell>
        </row>
        <row r="89">
          <cell r="B89">
            <v>33480</v>
          </cell>
          <cell r="C89">
            <v>11.936243317989916</v>
          </cell>
        </row>
        <row r="90">
          <cell r="B90">
            <v>33487</v>
          </cell>
          <cell r="C90">
            <v>11.763101354823903</v>
          </cell>
        </row>
        <row r="91">
          <cell r="B91">
            <v>33494</v>
          </cell>
          <cell r="C91">
            <v>11.731202505112527</v>
          </cell>
        </row>
        <row r="92">
          <cell r="B92">
            <v>33501</v>
          </cell>
          <cell r="C92">
            <v>11.504841856685896</v>
          </cell>
        </row>
        <row r="93">
          <cell r="B93">
            <v>33508</v>
          </cell>
          <cell r="C93">
            <v>11.857314803896795</v>
          </cell>
        </row>
        <row r="94">
          <cell r="B94">
            <v>33515</v>
          </cell>
          <cell r="C94">
            <v>12.359756843044334</v>
          </cell>
        </row>
        <row r="95">
          <cell r="B95">
            <v>33522</v>
          </cell>
          <cell r="C95">
            <v>12.099654234648742</v>
          </cell>
        </row>
        <row r="96">
          <cell r="B96">
            <v>33529</v>
          </cell>
          <cell r="C96">
            <v>12.609689494596322</v>
          </cell>
        </row>
        <row r="97">
          <cell r="B97">
            <v>33536</v>
          </cell>
          <cell r="C97">
            <v>12.947332011728228</v>
          </cell>
        </row>
        <row r="98">
          <cell r="B98">
            <v>33543</v>
          </cell>
          <cell r="C98">
            <v>12.566578766400184</v>
          </cell>
        </row>
        <row r="99">
          <cell r="B99">
            <v>33550</v>
          </cell>
          <cell r="C99">
            <v>12.502253179558215</v>
          </cell>
        </row>
        <row r="100">
          <cell r="B100">
            <v>33557</v>
          </cell>
          <cell r="C100">
            <v>12.205421302521865</v>
          </cell>
        </row>
        <row r="101">
          <cell r="B101">
            <v>33564</v>
          </cell>
          <cell r="C101">
            <v>12.179284795891272</v>
          </cell>
        </row>
        <row r="102">
          <cell r="B102">
            <v>33571</v>
          </cell>
          <cell r="C102">
            <v>11.991568317560542</v>
          </cell>
        </row>
        <row r="103">
          <cell r="B103">
            <v>33578</v>
          </cell>
          <cell r="C103">
            <v>11.222529837137554</v>
          </cell>
        </row>
        <row r="104">
          <cell r="B104">
            <v>33585</v>
          </cell>
          <cell r="C104">
            <v>11.196912861771434</v>
          </cell>
        </row>
        <row r="105">
          <cell r="B105">
            <v>33592</v>
          </cell>
          <cell r="C105">
            <v>11.170120629938257</v>
          </cell>
        </row>
        <row r="106">
          <cell r="B106">
            <v>33599</v>
          </cell>
          <cell r="C106">
            <v>11.150393529422207</v>
          </cell>
        </row>
        <row r="107">
          <cell r="B107">
            <v>33606</v>
          </cell>
          <cell r="C107">
            <v>11.700024114422661</v>
          </cell>
        </row>
        <row r="108">
          <cell r="B108">
            <v>33613</v>
          </cell>
          <cell r="C108">
            <v>11.524278707866586</v>
          </cell>
        </row>
        <row r="109">
          <cell r="B109">
            <v>33620</v>
          </cell>
          <cell r="C109">
            <v>11.852662598694103</v>
          </cell>
        </row>
        <row r="110">
          <cell r="B110">
            <v>33627</v>
          </cell>
          <cell r="C110">
            <v>12.040467179227027</v>
          </cell>
        </row>
        <row r="111">
          <cell r="B111">
            <v>33634</v>
          </cell>
          <cell r="C111">
            <v>11.500361308089992</v>
          </cell>
        </row>
        <row r="112">
          <cell r="B112">
            <v>33641</v>
          </cell>
          <cell r="C112">
            <v>10.914959610407896</v>
          </cell>
        </row>
        <row r="113">
          <cell r="B113">
            <v>33648</v>
          </cell>
          <cell r="C113">
            <v>10.53888159448136</v>
          </cell>
        </row>
        <row r="114">
          <cell r="B114">
            <v>33655</v>
          </cell>
          <cell r="C114">
            <v>10.128466409541401</v>
          </cell>
        </row>
        <row r="115">
          <cell r="B115">
            <v>33662</v>
          </cell>
          <cell r="C115">
            <v>10.085275867970909</v>
          </cell>
        </row>
        <row r="116">
          <cell r="B116">
            <v>33669</v>
          </cell>
          <cell r="C116">
            <v>10.03118676218225</v>
          </cell>
        </row>
        <row r="117">
          <cell r="B117">
            <v>33676</v>
          </cell>
          <cell r="C117">
            <v>9.705711536577347</v>
          </cell>
        </row>
        <row r="118">
          <cell r="B118">
            <v>33683</v>
          </cell>
          <cell r="C118">
            <v>9.7069022604792039</v>
          </cell>
        </row>
        <row r="119">
          <cell r="B119">
            <v>33690</v>
          </cell>
          <cell r="C119">
            <v>9.7488829195131945</v>
          </cell>
        </row>
        <row r="120">
          <cell r="B120">
            <v>33697</v>
          </cell>
          <cell r="C120">
            <v>9.4546509484239589</v>
          </cell>
        </row>
        <row r="121">
          <cell r="B121">
            <v>33704</v>
          </cell>
          <cell r="C121">
            <v>9.088668695033828</v>
          </cell>
        </row>
        <row r="122">
          <cell r="B122">
            <v>33711</v>
          </cell>
          <cell r="C122">
            <v>9.0627431866349468</v>
          </cell>
        </row>
        <row r="123">
          <cell r="B123">
            <v>33718</v>
          </cell>
          <cell r="C123">
            <v>9.1377958031712545</v>
          </cell>
        </row>
        <row r="124">
          <cell r="B124">
            <v>33725</v>
          </cell>
          <cell r="C124">
            <v>8.9686351623439293</v>
          </cell>
        </row>
        <row r="125">
          <cell r="B125">
            <v>33732</v>
          </cell>
          <cell r="C125">
            <v>8.9735270276873251</v>
          </cell>
        </row>
        <row r="126">
          <cell r="B126">
            <v>33739</v>
          </cell>
          <cell r="C126">
            <v>8.7767239123275154</v>
          </cell>
        </row>
        <row r="127">
          <cell r="B127">
            <v>33746</v>
          </cell>
          <cell r="C127">
            <v>8.9869926825930389</v>
          </cell>
        </row>
        <row r="128">
          <cell r="B128">
            <v>33753</v>
          </cell>
          <cell r="C128">
            <v>9.0358496798838921</v>
          </cell>
        </row>
        <row r="129">
          <cell r="B129">
            <v>33760</v>
          </cell>
          <cell r="C129">
            <v>8.8641246917018055</v>
          </cell>
        </row>
        <row r="130">
          <cell r="B130">
            <v>33767</v>
          </cell>
          <cell r="C130">
            <v>8.7369097642062314</v>
          </cell>
        </row>
        <row r="131">
          <cell r="B131">
            <v>33774</v>
          </cell>
          <cell r="C131">
            <v>8.7106853572160858</v>
          </cell>
        </row>
        <row r="132">
          <cell r="B132">
            <v>33781</v>
          </cell>
          <cell r="C132">
            <v>8.607646952705533</v>
          </cell>
        </row>
        <row r="133">
          <cell r="B133">
            <v>33788</v>
          </cell>
          <cell r="C133">
            <v>8.8948735756211459</v>
          </cell>
        </row>
        <row r="134">
          <cell r="B134">
            <v>33795</v>
          </cell>
          <cell r="C134">
            <v>9.2213259047227805</v>
          </cell>
        </row>
        <row r="135">
          <cell r="B135">
            <v>33802</v>
          </cell>
          <cell r="C135">
            <v>8.9453308017056923</v>
          </cell>
        </row>
        <row r="136">
          <cell r="B136">
            <v>33809</v>
          </cell>
          <cell r="C136">
            <v>9.0669682281522039</v>
          </cell>
        </row>
        <row r="137">
          <cell r="B137">
            <v>33816</v>
          </cell>
          <cell r="C137">
            <v>8.9021918418092341</v>
          </cell>
        </row>
        <row r="138">
          <cell r="B138">
            <v>33823</v>
          </cell>
          <cell r="C138">
            <v>8.9736432382548834</v>
          </cell>
        </row>
        <row r="139">
          <cell r="B139">
            <v>33830</v>
          </cell>
          <cell r="C139">
            <v>9.1016173453735281</v>
          </cell>
        </row>
        <row r="140">
          <cell r="B140">
            <v>33837</v>
          </cell>
          <cell r="C140">
            <v>9.1641843587015366</v>
          </cell>
        </row>
        <row r="141">
          <cell r="B141">
            <v>33844</v>
          </cell>
          <cell r="C141">
            <v>9.2671404803694255</v>
          </cell>
        </row>
        <row r="142">
          <cell r="B142">
            <v>33851</v>
          </cell>
          <cell r="C142">
            <v>9.1419010970542072</v>
          </cell>
        </row>
        <row r="143">
          <cell r="B143">
            <v>33858</v>
          </cell>
          <cell r="C143">
            <v>9.0202925262883529</v>
          </cell>
        </row>
        <row r="144">
          <cell r="B144">
            <v>33865</v>
          </cell>
          <cell r="C144">
            <v>8.8687938660144798</v>
          </cell>
        </row>
        <row r="145">
          <cell r="B145">
            <v>33872</v>
          </cell>
          <cell r="C145">
            <v>9.1243236956144642</v>
          </cell>
        </row>
        <row r="146">
          <cell r="B146">
            <v>33879</v>
          </cell>
          <cell r="C146">
            <v>9.4353963150403413</v>
          </cell>
        </row>
        <row r="147">
          <cell r="B147">
            <v>33886</v>
          </cell>
          <cell r="C147">
            <v>9.6826288900874786</v>
          </cell>
        </row>
        <row r="148">
          <cell r="B148">
            <v>33893</v>
          </cell>
          <cell r="C148">
            <v>9.7572838739932486</v>
          </cell>
        </row>
        <row r="149">
          <cell r="B149">
            <v>33900</v>
          </cell>
          <cell r="C149">
            <v>9.9958582611567515</v>
          </cell>
        </row>
        <row r="150">
          <cell r="B150">
            <v>33907</v>
          </cell>
          <cell r="C150">
            <v>10.178286662751333</v>
          </cell>
        </row>
        <row r="151">
          <cell r="B151">
            <v>33914</v>
          </cell>
          <cell r="C151">
            <v>10.297657261901819</v>
          </cell>
        </row>
        <row r="152">
          <cell r="B152">
            <v>33921</v>
          </cell>
          <cell r="C152">
            <v>10.522680413542796</v>
          </cell>
        </row>
        <row r="153">
          <cell r="B153">
            <v>33928</v>
          </cell>
          <cell r="C153">
            <v>10.746946866055628</v>
          </cell>
        </row>
        <row r="154">
          <cell r="B154">
            <v>33935</v>
          </cell>
          <cell r="C154">
            <v>10.665854256978061</v>
          </cell>
        </row>
        <row r="155">
          <cell r="B155">
            <v>33942</v>
          </cell>
          <cell r="C155">
            <v>11.059864261756207</v>
          </cell>
        </row>
        <row r="156">
          <cell r="B156">
            <v>33949</v>
          </cell>
          <cell r="C156">
            <v>11.030062012268726</v>
          </cell>
        </row>
        <row r="157">
          <cell r="B157">
            <v>33956</v>
          </cell>
          <cell r="C157">
            <v>10.87209287947781</v>
          </cell>
        </row>
        <row r="158">
          <cell r="B158">
            <v>33963</v>
          </cell>
          <cell r="C158">
            <v>11.072431066337069</v>
          </cell>
        </row>
        <row r="159">
          <cell r="B159">
            <v>33970</v>
          </cell>
          <cell r="C159">
            <v>11.587552704171706</v>
          </cell>
        </row>
        <row r="160">
          <cell r="B160">
            <v>33977</v>
          </cell>
          <cell r="C160">
            <v>11.354513876760977</v>
          </cell>
        </row>
        <row r="161">
          <cell r="B161">
            <v>33984</v>
          </cell>
          <cell r="C161">
            <v>11.13562494125493</v>
          </cell>
        </row>
        <row r="162">
          <cell r="B162">
            <v>33991</v>
          </cell>
          <cell r="C162">
            <v>10.828423824820716</v>
          </cell>
        </row>
        <row r="163">
          <cell r="B163">
            <v>33998</v>
          </cell>
          <cell r="C163">
            <v>10.301950805651973</v>
          </cell>
        </row>
        <row r="164">
          <cell r="B164">
            <v>34005</v>
          </cell>
          <cell r="C164">
            <v>10.091139085288734</v>
          </cell>
        </row>
        <row r="165">
          <cell r="B165">
            <v>34012</v>
          </cell>
          <cell r="C165">
            <v>10.03070036427903</v>
          </cell>
        </row>
        <row r="166">
          <cell r="B166">
            <v>34019</v>
          </cell>
          <cell r="C166">
            <v>10.093024461431639</v>
          </cell>
        </row>
        <row r="167">
          <cell r="B167">
            <v>34026</v>
          </cell>
          <cell r="C167">
            <v>9.9473474414614458</v>
          </cell>
        </row>
        <row r="168">
          <cell r="B168">
            <v>34033</v>
          </cell>
          <cell r="C168">
            <v>9.8479001441607448</v>
          </cell>
        </row>
        <row r="169">
          <cell r="B169">
            <v>34040</v>
          </cell>
          <cell r="C169">
            <v>9.9610652080127569</v>
          </cell>
        </row>
        <row r="170">
          <cell r="B170">
            <v>34047</v>
          </cell>
          <cell r="C170">
            <v>10.321799511098336</v>
          </cell>
        </row>
        <row r="171">
          <cell r="B171">
            <v>34054</v>
          </cell>
          <cell r="C171">
            <v>10.679194183656533</v>
          </cell>
        </row>
        <row r="172">
          <cell r="B172">
            <v>34061</v>
          </cell>
          <cell r="C172">
            <v>10.289307821504607</v>
          </cell>
        </row>
        <row r="173">
          <cell r="B173">
            <v>34068</v>
          </cell>
          <cell r="C173">
            <v>10.190928916294354</v>
          </cell>
        </row>
        <row r="174">
          <cell r="B174">
            <v>34075</v>
          </cell>
          <cell r="C174">
            <v>10.149176154981612</v>
          </cell>
        </row>
        <row r="175">
          <cell r="B175">
            <v>34082</v>
          </cell>
          <cell r="C175">
            <v>10.224665137673213</v>
          </cell>
        </row>
        <row r="176">
          <cell r="B176">
            <v>34089</v>
          </cell>
          <cell r="C176">
            <v>10.225552206597586</v>
          </cell>
        </row>
        <row r="177">
          <cell r="B177">
            <v>34096</v>
          </cell>
          <cell r="C177">
            <v>10.285401557125592</v>
          </cell>
        </row>
        <row r="178">
          <cell r="B178">
            <v>34103</v>
          </cell>
          <cell r="C178">
            <v>10.677203012158611</v>
          </cell>
        </row>
        <row r="179">
          <cell r="B179">
            <v>34110</v>
          </cell>
          <cell r="C179">
            <v>10.993186732273283</v>
          </cell>
        </row>
        <row r="180">
          <cell r="B180">
            <v>34117</v>
          </cell>
          <cell r="C180">
            <v>11.349633813353799</v>
          </cell>
        </row>
        <row r="181">
          <cell r="B181">
            <v>34124</v>
          </cell>
          <cell r="C181">
            <v>11.238622126142086</v>
          </cell>
        </row>
        <row r="182">
          <cell r="B182">
            <v>34131</v>
          </cell>
          <cell r="C182">
            <v>11.190522863785318</v>
          </cell>
        </row>
        <row r="183">
          <cell r="B183">
            <v>34138</v>
          </cell>
          <cell r="C183">
            <v>11.052824731029418</v>
          </cell>
        </row>
        <row r="184">
          <cell r="B184">
            <v>34145</v>
          </cell>
          <cell r="C184">
            <v>11.612488597469833</v>
          </cell>
        </row>
        <row r="185">
          <cell r="B185">
            <v>34152</v>
          </cell>
          <cell r="C185">
            <v>11.503767309220784</v>
          </cell>
        </row>
        <row r="186">
          <cell r="B186">
            <v>34159</v>
          </cell>
          <cell r="C186">
            <v>11.638311383451077</v>
          </cell>
        </row>
        <row r="187">
          <cell r="B187">
            <v>34166</v>
          </cell>
          <cell r="C187">
            <v>11.5190997461147</v>
          </cell>
        </row>
        <row r="188">
          <cell r="B188">
            <v>34173</v>
          </cell>
          <cell r="C188">
            <v>11.600359498395003</v>
          </cell>
        </row>
        <row r="189">
          <cell r="B189">
            <v>34180</v>
          </cell>
          <cell r="C189">
            <v>11.473711817855724</v>
          </cell>
        </row>
        <row r="190">
          <cell r="B190">
            <v>34187</v>
          </cell>
          <cell r="C190">
            <v>11.268235621867301</v>
          </cell>
        </row>
        <row r="191">
          <cell r="B191">
            <v>34194</v>
          </cell>
          <cell r="C191">
            <v>11.283049713501514</v>
          </cell>
        </row>
        <row r="192">
          <cell r="B192">
            <v>34201</v>
          </cell>
          <cell r="C192">
            <v>11.157238776761224</v>
          </cell>
        </row>
        <row r="193">
          <cell r="B193">
            <v>34208</v>
          </cell>
          <cell r="C193">
            <v>11.262363095950608</v>
          </cell>
        </row>
        <row r="194">
          <cell r="B194">
            <v>34215</v>
          </cell>
          <cell r="C194">
            <v>11.404834882930063</v>
          </cell>
        </row>
        <row r="195">
          <cell r="B195">
            <v>34222</v>
          </cell>
          <cell r="C195">
            <v>11.451806511196759</v>
          </cell>
        </row>
        <row r="196">
          <cell r="B196">
            <v>34229</v>
          </cell>
          <cell r="C196">
            <v>11.416443266358467</v>
          </cell>
        </row>
        <row r="197">
          <cell r="B197">
            <v>34236</v>
          </cell>
          <cell r="C197">
            <v>10.896340630017361</v>
          </cell>
        </row>
        <row r="198">
          <cell r="B198">
            <v>34243</v>
          </cell>
          <cell r="C198">
            <v>11.232832940387336</v>
          </cell>
        </row>
        <row r="199">
          <cell r="B199">
            <v>34250</v>
          </cell>
          <cell r="C199">
            <v>11.491300313064036</v>
          </cell>
        </row>
        <row r="200">
          <cell r="B200">
            <v>34257</v>
          </cell>
          <cell r="C200">
            <v>11.458726299224697</v>
          </cell>
        </row>
        <row r="201">
          <cell r="B201">
            <v>34264</v>
          </cell>
          <cell r="C201">
            <v>11.34777847619846</v>
          </cell>
        </row>
        <row r="202">
          <cell r="B202">
            <v>34271</v>
          </cell>
          <cell r="C202">
            <v>11.561842313606762</v>
          </cell>
        </row>
        <row r="203">
          <cell r="B203">
            <v>34278</v>
          </cell>
          <cell r="C203">
            <v>11.606675760327073</v>
          </cell>
        </row>
        <row r="204">
          <cell r="B204">
            <v>34285</v>
          </cell>
          <cell r="C204">
            <v>11.651171165474734</v>
          </cell>
        </row>
        <row r="205">
          <cell r="B205">
            <v>34292</v>
          </cell>
          <cell r="C205">
            <v>11.919910827852025</v>
          </cell>
        </row>
        <row r="206">
          <cell r="B206">
            <v>34299</v>
          </cell>
          <cell r="C206">
            <v>11.929257910749611</v>
          </cell>
        </row>
        <row r="207">
          <cell r="B207">
            <v>34306</v>
          </cell>
          <cell r="C207">
            <v>12.000341197093906</v>
          </cell>
        </row>
        <row r="208">
          <cell r="B208">
            <v>34313</v>
          </cell>
          <cell r="C208">
            <v>11.953344113930717</v>
          </cell>
        </row>
        <row r="209">
          <cell r="B209">
            <v>34320</v>
          </cell>
          <cell r="C209">
            <v>11.778377330412152</v>
          </cell>
        </row>
        <row r="210">
          <cell r="B210">
            <v>34327</v>
          </cell>
          <cell r="C210">
            <v>11.830777141031083</v>
          </cell>
        </row>
        <row r="211">
          <cell r="B211">
            <v>34334</v>
          </cell>
          <cell r="C211">
            <v>11.712460117742348</v>
          </cell>
        </row>
        <row r="212">
          <cell r="B212">
            <v>34341</v>
          </cell>
          <cell r="C212">
            <v>11.365770345462286</v>
          </cell>
        </row>
        <row r="213">
          <cell r="B213">
            <v>34348</v>
          </cell>
          <cell r="C213">
            <v>11.155758939956719</v>
          </cell>
        </row>
        <row r="214">
          <cell r="B214">
            <v>34355</v>
          </cell>
          <cell r="C214">
            <v>11.091347472927247</v>
          </cell>
        </row>
        <row r="215">
          <cell r="B215">
            <v>34362</v>
          </cell>
          <cell r="C215">
            <v>10.975945646178385</v>
          </cell>
        </row>
        <row r="216">
          <cell r="B216">
            <v>34369</v>
          </cell>
          <cell r="C216">
            <v>11.032448680396612</v>
          </cell>
        </row>
        <row r="217">
          <cell r="B217">
            <v>34376</v>
          </cell>
          <cell r="C217">
            <v>10.909357163698685</v>
          </cell>
        </row>
        <row r="218">
          <cell r="B218">
            <v>34383</v>
          </cell>
          <cell r="C218">
            <v>10.981501568059205</v>
          </cell>
        </row>
        <row r="219">
          <cell r="B219">
            <v>34390</v>
          </cell>
          <cell r="C219">
            <v>11.304244706422669</v>
          </cell>
        </row>
        <row r="220">
          <cell r="B220">
            <v>34397</v>
          </cell>
          <cell r="C220">
            <v>11.428192846297314</v>
          </cell>
        </row>
        <row r="221">
          <cell r="B221">
            <v>34404</v>
          </cell>
          <cell r="C221">
            <v>11.56670743695055</v>
          </cell>
        </row>
        <row r="222">
          <cell r="B222">
            <v>34411</v>
          </cell>
          <cell r="C222">
            <v>11.532657072522019</v>
          </cell>
        </row>
        <row r="223">
          <cell r="B223">
            <v>34418</v>
          </cell>
          <cell r="C223">
            <v>11.540976511977211</v>
          </cell>
        </row>
        <row r="224">
          <cell r="B224">
            <v>34425</v>
          </cell>
          <cell r="C224">
            <v>11.5268546842284</v>
          </cell>
        </row>
        <row r="225">
          <cell r="B225">
            <v>34432</v>
          </cell>
          <cell r="C225">
            <v>11.424508826652554</v>
          </cell>
        </row>
        <row r="226">
          <cell r="B226">
            <v>34439</v>
          </cell>
          <cell r="C226">
            <v>11.590642897035631</v>
          </cell>
        </row>
        <row r="227">
          <cell r="B227">
            <v>34446</v>
          </cell>
          <cell r="C227">
            <v>11.525016452203991</v>
          </cell>
        </row>
        <row r="228">
          <cell r="B228">
            <v>34453</v>
          </cell>
          <cell r="C228">
            <v>11.307209329089646</v>
          </cell>
        </row>
        <row r="229">
          <cell r="B229">
            <v>34460</v>
          </cell>
          <cell r="C229">
            <v>11.247236606888492</v>
          </cell>
        </row>
        <row r="230">
          <cell r="B230">
            <v>34467</v>
          </cell>
          <cell r="C230">
            <v>11.122134339648083</v>
          </cell>
        </row>
        <row r="231">
          <cell r="B231">
            <v>34474</v>
          </cell>
          <cell r="C231">
            <v>11.559225712552822</v>
          </cell>
        </row>
        <row r="232">
          <cell r="B232">
            <v>34481</v>
          </cell>
          <cell r="C232">
            <v>11.214824098352056</v>
          </cell>
        </row>
        <row r="233">
          <cell r="B233">
            <v>34488</v>
          </cell>
          <cell r="C233">
            <v>10.939431726033529</v>
          </cell>
        </row>
        <row r="234">
          <cell r="B234">
            <v>34495</v>
          </cell>
          <cell r="C234">
            <v>10.776825163204698</v>
          </cell>
        </row>
        <row r="235">
          <cell r="B235">
            <v>34502</v>
          </cell>
          <cell r="C235">
            <v>10.862961614646398</v>
          </cell>
        </row>
        <row r="236">
          <cell r="B236">
            <v>34509</v>
          </cell>
          <cell r="C236">
            <v>10.8703407553087</v>
          </cell>
        </row>
        <row r="237">
          <cell r="B237">
            <v>34516</v>
          </cell>
          <cell r="C237">
            <v>11.087974506619833</v>
          </cell>
        </row>
        <row r="238">
          <cell r="B238">
            <v>34523</v>
          </cell>
          <cell r="C238">
            <v>10.860587187457323</v>
          </cell>
        </row>
        <row r="239">
          <cell r="B239">
            <v>34530</v>
          </cell>
          <cell r="C239">
            <v>10.887439142659616</v>
          </cell>
        </row>
        <row r="240">
          <cell r="B240">
            <v>34537</v>
          </cell>
          <cell r="C240">
            <v>10.838070978175359</v>
          </cell>
        </row>
        <row r="241">
          <cell r="B241">
            <v>34544</v>
          </cell>
          <cell r="C241">
            <v>10.826016950045741</v>
          </cell>
        </row>
        <row r="242">
          <cell r="B242">
            <v>34551</v>
          </cell>
          <cell r="C242">
            <v>10.820622018822107</v>
          </cell>
        </row>
        <row r="243">
          <cell r="B243">
            <v>34558</v>
          </cell>
          <cell r="C243">
            <v>11.026657106904613</v>
          </cell>
        </row>
        <row r="244">
          <cell r="B244">
            <v>34565</v>
          </cell>
          <cell r="C244">
            <v>11.213910435731295</v>
          </cell>
        </row>
        <row r="245">
          <cell r="B245">
            <v>34572</v>
          </cell>
          <cell r="C245">
            <v>11.35041740885873</v>
          </cell>
        </row>
        <row r="246">
          <cell r="B246">
            <v>34579</v>
          </cell>
          <cell r="C246">
            <v>11.403367029888415</v>
          </cell>
        </row>
        <row r="247">
          <cell r="B247">
            <v>34586</v>
          </cell>
          <cell r="C247">
            <v>11.717051134763764</v>
          </cell>
        </row>
        <row r="248">
          <cell r="B248">
            <v>34593</v>
          </cell>
          <cell r="C248">
            <v>12.002092419717547</v>
          </cell>
        </row>
        <row r="249">
          <cell r="B249">
            <v>34600</v>
          </cell>
          <cell r="C249">
            <v>12.614909943818651</v>
          </cell>
        </row>
        <row r="250">
          <cell r="B250">
            <v>34607</v>
          </cell>
          <cell r="C250">
            <v>12.596067231912246</v>
          </cell>
        </row>
        <row r="251">
          <cell r="B251">
            <v>34614</v>
          </cell>
          <cell r="C251">
            <v>12.69477503569043</v>
          </cell>
        </row>
        <row r="252">
          <cell r="B252">
            <v>34621</v>
          </cell>
          <cell r="C252">
            <v>12.630523568429727</v>
          </cell>
        </row>
        <row r="253">
          <cell r="B253">
            <v>34628</v>
          </cell>
          <cell r="C253">
            <v>12.798435682695764</v>
          </cell>
        </row>
        <row r="254">
          <cell r="B254">
            <v>34635</v>
          </cell>
          <cell r="C254">
            <v>13.10551296810115</v>
          </cell>
        </row>
        <row r="255">
          <cell r="B255">
            <v>34642</v>
          </cell>
          <cell r="C255">
            <v>13.050115454826075</v>
          </cell>
        </row>
        <row r="256">
          <cell r="B256">
            <v>34649</v>
          </cell>
          <cell r="C256">
            <v>13.444003926065594</v>
          </cell>
        </row>
        <row r="257">
          <cell r="B257">
            <v>34656</v>
          </cell>
          <cell r="C257">
            <v>13.799954157625125</v>
          </cell>
        </row>
        <row r="258">
          <cell r="B258">
            <v>34663</v>
          </cell>
          <cell r="C258">
            <v>14.088629427953315</v>
          </cell>
        </row>
        <row r="259">
          <cell r="B259">
            <v>34670</v>
          </cell>
          <cell r="C259">
            <v>14.228674279296664</v>
          </cell>
        </row>
        <row r="260">
          <cell r="B260">
            <v>34677</v>
          </cell>
          <cell r="C260">
            <v>14.456072502478548</v>
          </cell>
        </row>
        <row r="261">
          <cell r="B261">
            <v>34684</v>
          </cell>
          <cell r="C261">
            <v>15.150750042061944</v>
          </cell>
        </row>
        <row r="262">
          <cell r="B262">
            <v>34691</v>
          </cell>
          <cell r="C262">
            <v>14.753730589154438</v>
          </cell>
        </row>
        <row r="263">
          <cell r="B263">
            <v>34698</v>
          </cell>
          <cell r="C263">
            <v>14.281162857437847</v>
          </cell>
        </row>
        <row r="264">
          <cell r="B264">
            <v>34705</v>
          </cell>
          <cell r="C264">
            <v>14.468204635385307</v>
          </cell>
        </row>
        <row r="265">
          <cell r="B265">
            <v>34712</v>
          </cell>
          <cell r="C265">
            <v>13.93741986958174</v>
          </cell>
        </row>
        <row r="266">
          <cell r="B266">
            <v>34719</v>
          </cell>
          <cell r="C266">
            <v>13.894782082929652</v>
          </cell>
        </row>
        <row r="267">
          <cell r="B267">
            <v>34726</v>
          </cell>
          <cell r="C267">
            <v>14.116280120903735</v>
          </cell>
        </row>
        <row r="268">
          <cell r="B268">
            <v>34733</v>
          </cell>
          <cell r="C268">
            <v>13.764406561892704</v>
          </cell>
        </row>
        <row r="269">
          <cell r="B269">
            <v>34740</v>
          </cell>
          <cell r="C269">
            <v>13.532665846746836</v>
          </cell>
        </row>
        <row r="270">
          <cell r="B270">
            <v>34747</v>
          </cell>
          <cell r="C270">
            <v>13.353985606954163</v>
          </cell>
        </row>
        <row r="271">
          <cell r="B271">
            <v>34754</v>
          </cell>
          <cell r="C271">
            <v>13.488956547863721</v>
          </cell>
        </row>
        <row r="272">
          <cell r="B272">
            <v>34761</v>
          </cell>
          <cell r="C272">
            <v>13.738923650484201</v>
          </cell>
        </row>
        <row r="273">
          <cell r="B273">
            <v>34768</v>
          </cell>
          <cell r="C273">
            <v>13.974974130497143</v>
          </cell>
        </row>
        <row r="274">
          <cell r="B274">
            <v>34775</v>
          </cell>
          <cell r="C274">
            <v>14.274306496313775</v>
          </cell>
        </row>
        <row r="275">
          <cell r="B275">
            <v>34782</v>
          </cell>
          <cell r="C275">
            <v>13.94259971379582</v>
          </cell>
        </row>
        <row r="276">
          <cell r="B276">
            <v>34789</v>
          </cell>
          <cell r="C276">
            <v>13.878079215906675</v>
          </cell>
        </row>
        <row r="277">
          <cell r="B277">
            <v>34796</v>
          </cell>
          <cell r="C277">
            <v>13.384635221174225</v>
          </cell>
        </row>
        <row r="278">
          <cell r="B278">
            <v>34803</v>
          </cell>
          <cell r="C278">
            <v>13.381257276587403</v>
          </cell>
        </row>
        <row r="279">
          <cell r="B279">
            <v>34810</v>
          </cell>
          <cell r="C279">
            <v>13.468707466929652</v>
          </cell>
        </row>
        <row r="280">
          <cell r="B280">
            <v>34817</v>
          </cell>
          <cell r="C280">
            <v>13.506885430410676</v>
          </cell>
        </row>
        <row r="281">
          <cell r="B281">
            <v>34824</v>
          </cell>
          <cell r="C281">
            <v>13.497689670771216</v>
          </cell>
        </row>
        <row r="282">
          <cell r="B282">
            <v>34831</v>
          </cell>
          <cell r="C282">
            <v>13.538332647526508</v>
          </cell>
        </row>
        <row r="283">
          <cell r="B283">
            <v>34838</v>
          </cell>
          <cell r="C283">
            <v>13.647379775401973</v>
          </cell>
        </row>
        <row r="284">
          <cell r="B284">
            <v>34845</v>
          </cell>
          <cell r="C284">
            <v>13.863532450035873</v>
          </cell>
        </row>
        <row r="285">
          <cell r="B285">
            <v>34852</v>
          </cell>
          <cell r="C285">
            <v>13.627737015690196</v>
          </cell>
        </row>
        <row r="286">
          <cell r="B286">
            <v>34859</v>
          </cell>
          <cell r="C286">
            <v>13.622477491491413</v>
          </cell>
        </row>
        <row r="287">
          <cell r="B287">
            <v>34866</v>
          </cell>
          <cell r="C287">
            <v>13.593740700197392</v>
          </cell>
        </row>
        <row r="288">
          <cell r="B288">
            <v>34873</v>
          </cell>
          <cell r="C288">
            <v>13.963178207724534</v>
          </cell>
        </row>
        <row r="289">
          <cell r="B289">
            <v>34880</v>
          </cell>
          <cell r="C289">
            <v>13.875810760512168</v>
          </cell>
        </row>
        <row r="290">
          <cell r="B290">
            <v>34887</v>
          </cell>
          <cell r="C290">
            <v>14.110990123348831</v>
          </cell>
        </row>
        <row r="291">
          <cell r="B291">
            <v>34894</v>
          </cell>
          <cell r="C291">
            <v>14.288926261212993</v>
          </cell>
        </row>
        <row r="292">
          <cell r="B292">
            <v>34901</v>
          </cell>
          <cell r="C292">
            <v>14.301383622526544</v>
          </cell>
        </row>
        <row r="293">
          <cell r="B293">
            <v>34908</v>
          </cell>
          <cell r="C293">
            <v>14.212701606868142</v>
          </cell>
        </row>
        <row r="294">
          <cell r="B294">
            <v>34915</v>
          </cell>
          <cell r="C294">
            <v>14.077434032607428</v>
          </cell>
        </row>
        <row r="295">
          <cell r="B295">
            <v>34922</v>
          </cell>
          <cell r="C295">
            <v>14.325066150958465</v>
          </cell>
        </row>
        <row r="296">
          <cell r="B296">
            <v>34929</v>
          </cell>
          <cell r="C296">
            <v>14.390888036103537</v>
          </cell>
        </row>
        <row r="297">
          <cell r="B297">
            <v>34936</v>
          </cell>
          <cell r="C297">
            <v>14.371249948028801</v>
          </cell>
        </row>
        <row r="298">
          <cell r="B298">
            <v>34943</v>
          </cell>
          <cell r="C298">
            <v>14.371587113639306</v>
          </cell>
        </row>
        <row r="299">
          <cell r="B299">
            <v>34950</v>
          </cell>
          <cell r="C299">
            <v>14.158041683655588</v>
          </cell>
        </row>
        <row r="300">
          <cell r="B300">
            <v>34957</v>
          </cell>
          <cell r="C300">
            <v>14.028289151345477</v>
          </cell>
        </row>
        <row r="301">
          <cell r="B301">
            <v>34964</v>
          </cell>
          <cell r="C301">
            <v>13.871005613515281</v>
          </cell>
        </row>
        <row r="302">
          <cell r="B302">
            <v>34971</v>
          </cell>
          <cell r="C302">
            <v>13.63125395289247</v>
          </cell>
        </row>
        <row r="303">
          <cell r="B303">
            <v>34978</v>
          </cell>
          <cell r="C303">
            <v>13.451067859804777</v>
          </cell>
        </row>
        <row r="304">
          <cell r="B304">
            <v>34985</v>
          </cell>
          <cell r="C304">
            <v>13.245595168639873</v>
          </cell>
        </row>
        <row r="305">
          <cell r="B305">
            <v>34992</v>
          </cell>
          <cell r="C305">
            <v>13.330241579634251</v>
          </cell>
        </row>
        <row r="306">
          <cell r="B306">
            <v>34999</v>
          </cell>
          <cell r="C306">
            <v>13.191447934731579</v>
          </cell>
        </row>
        <row r="307">
          <cell r="B307">
            <v>35006</v>
          </cell>
          <cell r="C307">
            <v>13.327891609427873</v>
          </cell>
        </row>
        <row r="308">
          <cell r="B308">
            <v>35013</v>
          </cell>
          <cell r="C308">
            <v>13.523756919573129</v>
          </cell>
        </row>
        <row r="309">
          <cell r="B309">
            <v>35020</v>
          </cell>
          <cell r="C309">
            <v>13.821445690285088</v>
          </cell>
        </row>
        <row r="310">
          <cell r="B310">
            <v>35027</v>
          </cell>
          <cell r="C310">
            <v>13.99090269557221</v>
          </cell>
        </row>
        <row r="311">
          <cell r="B311">
            <v>35034</v>
          </cell>
          <cell r="C311">
            <v>13.795602289776307</v>
          </cell>
        </row>
        <row r="312">
          <cell r="B312">
            <v>35041</v>
          </cell>
          <cell r="C312">
            <v>13.681811029903146</v>
          </cell>
        </row>
        <row r="313">
          <cell r="B313">
            <v>35048</v>
          </cell>
          <cell r="C313">
            <v>13.646347695498166</v>
          </cell>
        </row>
        <row r="314">
          <cell r="B314">
            <v>35055</v>
          </cell>
          <cell r="C314">
            <v>13.736902442274676</v>
          </cell>
        </row>
        <row r="315">
          <cell r="B315">
            <v>35062</v>
          </cell>
          <cell r="C315">
            <v>13.575814912865914</v>
          </cell>
        </row>
        <row r="316">
          <cell r="B316">
            <v>35069</v>
          </cell>
          <cell r="C316">
            <v>13.600901510996406</v>
          </cell>
        </row>
        <row r="317">
          <cell r="B317">
            <v>35076</v>
          </cell>
          <cell r="C317">
            <v>13.43604433462699</v>
          </cell>
        </row>
        <row r="318">
          <cell r="B318">
            <v>35083</v>
          </cell>
          <cell r="C318">
            <v>13.614782238492797</v>
          </cell>
        </row>
        <row r="319">
          <cell r="B319">
            <v>35090</v>
          </cell>
          <cell r="C319">
            <v>13.572110695165442</v>
          </cell>
        </row>
        <row r="320">
          <cell r="B320">
            <v>35097</v>
          </cell>
          <cell r="C320">
            <v>13.482677683462313</v>
          </cell>
        </row>
        <row r="321">
          <cell r="B321">
            <v>35104</v>
          </cell>
          <cell r="C321">
            <v>13.193001544656971</v>
          </cell>
        </row>
        <row r="322">
          <cell r="B322">
            <v>35111</v>
          </cell>
          <cell r="C322">
            <v>12.963669482540318</v>
          </cell>
        </row>
        <row r="323">
          <cell r="B323">
            <v>35118</v>
          </cell>
          <cell r="C323">
            <v>12.688707786526557</v>
          </cell>
        </row>
        <row r="324">
          <cell r="B324">
            <v>35125</v>
          </cell>
          <cell r="C324">
            <v>12.581088014461452</v>
          </cell>
        </row>
        <row r="325">
          <cell r="B325">
            <v>35132</v>
          </cell>
          <cell r="C325">
            <v>12.646975027114705</v>
          </cell>
        </row>
        <row r="326">
          <cell r="B326">
            <v>35139</v>
          </cell>
          <cell r="C326">
            <v>12.460864837261996</v>
          </cell>
        </row>
        <row r="327">
          <cell r="B327">
            <v>35146</v>
          </cell>
          <cell r="C327">
            <v>12.550920334905753</v>
          </cell>
        </row>
        <row r="328">
          <cell r="B328">
            <v>35153</v>
          </cell>
          <cell r="C328">
            <v>12.410601214351548</v>
          </cell>
        </row>
        <row r="329">
          <cell r="B329">
            <v>35160</v>
          </cell>
          <cell r="C329">
            <v>12.177231817404635</v>
          </cell>
        </row>
        <row r="330">
          <cell r="B330">
            <v>35167</v>
          </cell>
          <cell r="C330">
            <v>11.845224540386695</v>
          </cell>
        </row>
        <row r="331">
          <cell r="B331">
            <v>35174</v>
          </cell>
          <cell r="C331">
            <v>11.759935743811061</v>
          </cell>
        </row>
        <row r="332">
          <cell r="B332">
            <v>35181</v>
          </cell>
          <cell r="C332">
            <v>11.568658816232459</v>
          </cell>
        </row>
        <row r="333">
          <cell r="B333">
            <v>35188</v>
          </cell>
          <cell r="C333">
            <v>11.530848302820919</v>
          </cell>
        </row>
        <row r="334">
          <cell r="B334">
            <v>35195</v>
          </cell>
          <cell r="C334">
            <v>11.565576113584928</v>
          </cell>
        </row>
        <row r="335">
          <cell r="B335">
            <v>35202</v>
          </cell>
          <cell r="C335">
            <v>11.779546246834725</v>
          </cell>
        </row>
        <row r="336">
          <cell r="B336">
            <v>35209</v>
          </cell>
          <cell r="C336">
            <v>12.159849434722179</v>
          </cell>
        </row>
        <row r="337">
          <cell r="B337">
            <v>35216</v>
          </cell>
          <cell r="C337">
            <v>12.265991818495193</v>
          </cell>
        </row>
        <row r="338">
          <cell r="B338">
            <v>35223</v>
          </cell>
          <cell r="C338">
            <v>12.193989594387432</v>
          </cell>
        </row>
        <row r="339">
          <cell r="B339">
            <v>35230</v>
          </cell>
          <cell r="C339">
            <v>12.240353108982642</v>
          </cell>
        </row>
        <row r="340">
          <cell r="B340">
            <v>35237</v>
          </cell>
          <cell r="C340">
            <v>12.109997199568589</v>
          </cell>
        </row>
        <row r="341">
          <cell r="B341">
            <v>35244</v>
          </cell>
          <cell r="C341">
            <v>11.968242015541867</v>
          </cell>
        </row>
        <row r="342">
          <cell r="B342">
            <v>35251</v>
          </cell>
          <cell r="C342">
            <v>11.633572093190502</v>
          </cell>
        </row>
        <row r="343">
          <cell r="B343">
            <v>35258</v>
          </cell>
          <cell r="C343">
            <v>11.655921308492115</v>
          </cell>
        </row>
        <row r="344">
          <cell r="B344">
            <v>35265</v>
          </cell>
          <cell r="C344">
            <v>11.684910645397299</v>
          </cell>
        </row>
        <row r="345">
          <cell r="B345">
            <v>35272</v>
          </cell>
          <cell r="C345">
            <v>11.577674130505168</v>
          </cell>
        </row>
        <row r="346">
          <cell r="B346">
            <v>35279</v>
          </cell>
          <cell r="C346">
            <v>11.367625644424461</v>
          </cell>
        </row>
        <row r="347">
          <cell r="B347">
            <v>35286</v>
          </cell>
          <cell r="C347">
            <v>11.185563571048524</v>
          </cell>
        </row>
        <row r="348">
          <cell r="B348">
            <v>35293</v>
          </cell>
          <cell r="C348">
            <v>11.217685204041221</v>
          </cell>
        </row>
        <row r="349">
          <cell r="B349">
            <v>35300</v>
          </cell>
          <cell r="C349">
            <v>11.508252258886989</v>
          </cell>
        </row>
        <row r="350">
          <cell r="B350">
            <v>35307</v>
          </cell>
          <cell r="C350">
            <v>11.385909821853659</v>
          </cell>
        </row>
        <row r="351">
          <cell r="B351">
            <v>35314</v>
          </cell>
          <cell r="C351">
            <v>11.027381222986296</v>
          </cell>
        </row>
        <row r="352">
          <cell r="B352">
            <v>35321</v>
          </cell>
          <cell r="C352">
            <v>10.99030225071723</v>
          </cell>
        </row>
        <row r="353">
          <cell r="B353">
            <v>35328</v>
          </cell>
          <cell r="C353">
            <v>11.076050596582295</v>
          </cell>
        </row>
        <row r="354">
          <cell r="B354">
            <v>35335</v>
          </cell>
          <cell r="C354">
            <v>10.907021880458363</v>
          </cell>
        </row>
        <row r="355">
          <cell r="B355">
            <v>35342</v>
          </cell>
          <cell r="C355">
            <v>11.287374229001486</v>
          </cell>
        </row>
        <row r="356">
          <cell r="B356">
            <v>35349</v>
          </cell>
          <cell r="C356">
            <v>11.799065806324778</v>
          </cell>
        </row>
        <row r="357">
          <cell r="B357">
            <v>35356</v>
          </cell>
          <cell r="C357">
            <v>12.359963044820727</v>
          </cell>
        </row>
        <row r="358">
          <cell r="B358">
            <v>35363</v>
          </cell>
          <cell r="C358">
            <v>12.76309590005806</v>
          </cell>
        </row>
        <row r="359">
          <cell r="B359">
            <v>35370</v>
          </cell>
          <cell r="C359">
            <v>12.73651132910506</v>
          </cell>
        </row>
        <row r="360">
          <cell r="B360">
            <v>35377</v>
          </cell>
          <cell r="C360">
            <v>13.097996666461651</v>
          </cell>
        </row>
        <row r="361">
          <cell r="B361">
            <v>35384</v>
          </cell>
          <cell r="C361">
            <v>13.026537906924492</v>
          </cell>
        </row>
        <row r="362">
          <cell r="B362">
            <v>35391</v>
          </cell>
          <cell r="C362">
            <v>12.993649104580399</v>
          </cell>
        </row>
        <row r="363">
          <cell r="B363">
            <v>35398</v>
          </cell>
          <cell r="C363">
            <v>12.749720262588344</v>
          </cell>
        </row>
        <row r="364">
          <cell r="B364">
            <v>35405</v>
          </cell>
          <cell r="C364">
            <v>12.821297949952081</v>
          </cell>
        </row>
        <row r="365">
          <cell r="B365">
            <v>35412</v>
          </cell>
          <cell r="C365">
            <v>13.15561268054492</v>
          </cell>
        </row>
        <row r="366">
          <cell r="B366">
            <v>35419</v>
          </cell>
          <cell r="C366">
            <v>12.982785578812047</v>
          </cell>
        </row>
        <row r="367">
          <cell r="B367">
            <v>35426</v>
          </cell>
          <cell r="C367">
            <v>12.981497096441748</v>
          </cell>
        </row>
        <row r="368">
          <cell r="B368">
            <v>35433</v>
          </cell>
          <cell r="C368">
            <v>13.555382305970888</v>
          </cell>
        </row>
        <row r="369">
          <cell r="B369">
            <v>35440</v>
          </cell>
          <cell r="C369">
            <v>13.895671341595259</v>
          </cell>
        </row>
        <row r="370">
          <cell r="B370">
            <v>35447</v>
          </cell>
          <cell r="C370">
            <v>15.10197590068878</v>
          </cell>
        </row>
        <row r="371">
          <cell r="B371">
            <v>35454</v>
          </cell>
          <cell r="C371">
            <v>15.110872354297065</v>
          </cell>
        </row>
        <row r="372">
          <cell r="B372">
            <v>35461</v>
          </cell>
          <cell r="C372">
            <v>14.342989203589113</v>
          </cell>
        </row>
        <row r="373">
          <cell r="B373">
            <v>35468</v>
          </cell>
          <cell r="C373">
            <v>14.307497181204456</v>
          </cell>
        </row>
        <row r="374">
          <cell r="B374">
            <v>35475</v>
          </cell>
          <cell r="C374">
            <v>14.259505681417529</v>
          </cell>
        </row>
        <row r="375">
          <cell r="B375">
            <v>35482</v>
          </cell>
          <cell r="C375">
            <v>13.759193261728061</v>
          </cell>
        </row>
        <row r="376">
          <cell r="B376">
            <v>35489</v>
          </cell>
          <cell r="C376">
            <v>13.835908383033299</v>
          </cell>
        </row>
        <row r="377">
          <cell r="B377">
            <v>35496</v>
          </cell>
          <cell r="C377">
            <v>13.432445051880954</v>
          </cell>
        </row>
        <row r="378">
          <cell r="B378">
            <v>35503</v>
          </cell>
          <cell r="C378">
            <v>13.645523156079802</v>
          </cell>
        </row>
        <row r="379">
          <cell r="B379">
            <v>35510</v>
          </cell>
          <cell r="C379">
            <v>13.70980312174564</v>
          </cell>
        </row>
        <row r="380">
          <cell r="B380">
            <v>35517</v>
          </cell>
          <cell r="C380">
            <v>13.724489091015748</v>
          </cell>
        </row>
        <row r="381">
          <cell r="B381">
            <v>35524</v>
          </cell>
          <cell r="C381">
            <v>13.575535676180325</v>
          </cell>
        </row>
        <row r="382">
          <cell r="B382">
            <v>35531</v>
          </cell>
          <cell r="C382">
            <v>13.353124953389443</v>
          </cell>
        </row>
        <row r="383">
          <cell r="B383">
            <v>35538</v>
          </cell>
          <cell r="C383">
            <v>13.082630296111603</v>
          </cell>
        </row>
        <row r="384">
          <cell r="B384">
            <v>35545</v>
          </cell>
          <cell r="C384">
            <v>12.843240969318902</v>
          </cell>
        </row>
        <row r="385">
          <cell r="B385">
            <v>35552</v>
          </cell>
          <cell r="C385">
            <v>12.849003507378342</v>
          </cell>
        </row>
        <row r="386">
          <cell r="B386">
            <v>35559</v>
          </cell>
          <cell r="C386">
            <v>13.008546672925677</v>
          </cell>
        </row>
        <row r="387">
          <cell r="B387">
            <v>35566</v>
          </cell>
          <cell r="C387">
            <v>13.326710078709661</v>
          </cell>
        </row>
        <row r="388">
          <cell r="B388">
            <v>35573</v>
          </cell>
          <cell r="C388">
            <v>13.561552224744837</v>
          </cell>
        </row>
        <row r="389">
          <cell r="B389">
            <v>35580</v>
          </cell>
          <cell r="C389">
            <v>13.88266797709284</v>
          </cell>
        </row>
        <row r="390">
          <cell r="B390">
            <v>35587</v>
          </cell>
          <cell r="C390">
            <v>13.630298722598162</v>
          </cell>
        </row>
        <row r="391">
          <cell r="B391">
            <v>35594</v>
          </cell>
          <cell r="C391">
            <v>13.86488406688968</v>
          </cell>
        </row>
        <row r="392">
          <cell r="B392">
            <v>35601</v>
          </cell>
          <cell r="C392">
            <v>13.64976115230504</v>
          </cell>
        </row>
        <row r="393">
          <cell r="B393">
            <v>35608</v>
          </cell>
          <cell r="C393">
            <v>13.323386029494772</v>
          </cell>
        </row>
        <row r="394">
          <cell r="B394">
            <v>35615</v>
          </cell>
          <cell r="C394">
            <v>12.867990391625224</v>
          </cell>
        </row>
        <row r="395">
          <cell r="B395">
            <v>35622</v>
          </cell>
          <cell r="C395">
            <v>12.758236357323108</v>
          </cell>
        </row>
        <row r="396">
          <cell r="B396">
            <v>35629</v>
          </cell>
          <cell r="C396">
            <v>12.691801359785506</v>
          </cell>
        </row>
        <row r="397">
          <cell r="B397">
            <v>35636</v>
          </cell>
          <cell r="C397">
            <v>12.428079525280593</v>
          </cell>
        </row>
        <row r="398">
          <cell r="B398">
            <v>35643</v>
          </cell>
          <cell r="C398">
            <v>12.382151561322125</v>
          </cell>
        </row>
        <row r="399">
          <cell r="B399">
            <v>35650</v>
          </cell>
          <cell r="C399">
            <v>12.499233670285449</v>
          </cell>
        </row>
        <row r="400">
          <cell r="B400">
            <v>35657</v>
          </cell>
          <cell r="C400">
            <v>12.858494544009977</v>
          </cell>
        </row>
        <row r="401">
          <cell r="B401">
            <v>35664</v>
          </cell>
          <cell r="C401">
            <v>13.074055231441051</v>
          </cell>
        </row>
        <row r="402">
          <cell r="B402">
            <v>35671</v>
          </cell>
          <cell r="C402">
            <v>13.471680967438818</v>
          </cell>
        </row>
        <row r="403">
          <cell r="B403">
            <v>35678</v>
          </cell>
          <cell r="C403">
            <v>13.404774003781494</v>
          </cell>
        </row>
        <row r="404">
          <cell r="B404">
            <v>35685</v>
          </cell>
          <cell r="C404">
            <v>13.421364520753977</v>
          </cell>
        </row>
        <row r="405">
          <cell r="B405">
            <v>35692</v>
          </cell>
          <cell r="C405">
            <v>13.333411145924401</v>
          </cell>
        </row>
        <row r="406">
          <cell r="B406">
            <v>35699</v>
          </cell>
          <cell r="C406">
            <v>13.568258040630866</v>
          </cell>
        </row>
        <row r="407">
          <cell r="B407">
            <v>35706</v>
          </cell>
          <cell r="C407">
            <v>13.707311425903161</v>
          </cell>
        </row>
        <row r="408">
          <cell r="B408">
            <v>35713</v>
          </cell>
          <cell r="C408">
            <v>13.982461167298696</v>
          </cell>
        </row>
        <row r="409">
          <cell r="B409">
            <v>35720</v>
          </cell>
          <cell r="C409">
            <v>14.394018504073097</v>
          </cell>
        </row>
        <row r="410">
          <cell r="B410">
            <v>35727</v>
          </cell>
          <cell r="C410">
            <v>14.55020676740372</v>
          </cell>
        </row>
        <row r="411">
          <cell r="B411">
            <v>35734</v>
          </cell>
          <cell r="C411">
            <v>14.310887943246708</v>
          </cell>
        </row>
        <row r="412">
          <cell r="B412">
            <v>35741</v>
          </cell>
          <cell r="C412">
            <v>13.632486651349074</v>
          </cell>
        </row>
        <row r="413">
          <cell r="B413">
            <v>35748</v>
          </cell>
          <cell r="C413">
            <v>13.136295057006404</v>
          </cell>
        </row>
        <row r="414">
          <cell r="B414">
            <v>35755</v>
          </cell>
          <cell r="C414">
            <v>12.493866407973131</v>
          </cell>
        </row>
        <row r="415">
          <cell r="B415">
            <v>35762</v>
          </cell>
          <cell r="C415">
            <v>12.314054645593844</v>
          </cell>
        </row>
        <row r="416">
          <cell r="B416">
            <v>35769</v>
          </cell>
          <cell r="C416">
            <v>12.450164830815563</v>
          </cell>
        </row>
        <row r="417">
          <cell r="B417">
            <v>35776</v>
          </cell>
          <cell r="C417">
            <v>12.267054585976981</v>
          </cell>
        </row>
        <row r="418">
          <cell r="B418">
            <v>35783</v>
          </cell>
          <cell r="C418">
            <v>12.038595372660129</v>
          </cell>
        </row>
        <row r="419">
          <cell r="B419">
            <v>35790</v>
          </cell>
          <cell r="C419">
            <v>11.963583806589769</v>
          </cell>
        </row>
        <row r="420">
          <cell r="B420">
            <v>35797</v>
          </cell>
          <cell r="C420">
            <v>11.706647520307028</v>
          </cell>
        </row>
        <row r="421">
          <cell r="B421">
            <v>35804</v>
          </cell>
          <cell r="C421">
            <v>12.15989936855337</v>
          </cell>
        </row>
        <row r="422">
          <cell r="B422">
            <v>35811</v>
          </cell>
          <cell r="C422">
            <v>12.192883665516504</v>
          </cell>
        </row>
        <row r="423">
          <cell r="B423">
            <v>35818</v>
          </cell>
          <cell r="C423">
            <v>12.074962968569817</v>
          </cell>
        </row>
        <row r="424">
          <cell r="B424">
            <v>35825</v>
          </cell>
          <cell r="C424">
            <v>12.000662623244096</v>
          </cell>
        </row>
        <row r="425">
          <cell r="B425">
            <v>35832</v>
          </cell>
          <cell r="C425">
            <v>12.048286833143745</v>
          </cell>
        </row>
        <row r="426">
          <cell r="B426">
            <v>35839</v>
          </cell>
          <cell r="C426">
            <v>12.114753673684241</v>
          </cell>
        </row>
        <row r="427">
          <cell r="B427">
            <v>35846</v>
          </cell>
          <cell r="C427">
            <v>12.102276409781798</v>
          </cell>
        </row>
        <row r="428">
          <cell r="B428">
            <v>35853</v>
          </cell>
          <cell r="C428">
            <v>12.100406527740962</v>
          </cell>
        </row>
        <row r="429">
          <cell r="B429">
            <v>35860</v>
          </cell>
          <cell r="C429">
            <v>12.101400302851129</v>
          </cell>
        </row>
        <row r="430">
          <cell r="B430">
            <v>35867</v>
          </cell>
          <cell r="C430">
            <v>11.865098530796111</v>
          </cell>
        </row>
        <row r="431">
          <cell r="B431">
            <v>35874</v>
          </cell>
          <cell r="C431">
            <v>12.132145366979714</v>
          </cell>
        </row>
        <row r="432">
          <cell r="B432">
            <v>35881</v>
          </cell>
          <cell r="C432">
            <v>12.147837159266073</v>
          </cell>
        </row>
        <row r="433">
          <cell r="B433">
            <v>35888</v>
          </cell>
          <cell r="C433">
            <v>11.865829466667998</v>
          </cell>
        </row>
        <row r="434">
          <cell r="B434">
            <v>35895</v>
          </cell>
          <cell r="C434">
            <v>11.444467276110471</v>
          </cell>
        </row>
        <row r="435">
          <cell r="B435">
            <v>35902</v>
          </cell>
          <cell r="C435">
            <v>11.703451812808623</v>
          </cell>
        </row>
        <row r="436">
          <cell r="B436">
            <v>35909</v>
          </cell>
          <cell r="C436">
            <v>11.63197421954013</v>
          </cell>
        </row>
        <row r="437">
          <cell r="B437">
            <v>35916</v>
          </cell>
          <cell r="C437">
            <v>11.778072861866438</v>
          </cell>
        </row>
        <row r="438">
          <cell r="B438">
            <v>35923</v>
          </cell>
          <cell r="C438">
            <v>11.875123849683252</v>
          </cell>
        </row>
        <row r="439">
          <cell r="B439">
            <v>35930</v>
          </cell>
          <cell r="C439">
            <v>11.99018142638063</v>
          </cell>
        </row>
        <row r="440">
          <cell r="B440">
            <v>35937</v>
          </cell>
          <cell r="C440">
            <v>11.693172203138635</v>
          </cell>
        </row>
        <row r="441">
          <cell r="B441">
            <v>35944</v>
          </cell>
          <cell r="C441">
            <v>11.592857050517178</v>
          </cell>
        </row>
        <row r="442">
          <cell r="B442">
            <v>35951</v>
          </cell>
          <cell r="C442">
            <v>11.667865854262278</v>
          </cell>
        </row>
        <row r="443">
          <cell r="B443">
            <v>35958</v>
          </cell>
          <cell r="C443">
            <v>11.725929192929016</v>
          </cell>
        </row>
        <row r="444">
          <cell r="B444">
            <v>35965</v>
          </cell>
          <cell r="C444">
            <v>11.833938940048213</v>
          </cell>
        </row>
        <row r="445">
          <cell r="B445">
            <v>35972</v>
          </cell>
          <cell r="C445">
            <v>11.765272470176491</v>
          </cell>
        </row>
        <row r="446">
          <cell r="B446">
            <v>35979</v>
          </cell>
          <cell r="C446">
            <v>11.739248774096287</v>
          </cell>
        </row>
        <row r="447">
          <cell r="B447">
            <v>35986</v>
          </cell>
          <cell r="C447">
            <v>11.732064131608826</v>
          </cell>
        </row>
        <row r="448">
          <cell r="B448">
            <v>35993</v>
          </cell>
          <cell r="C448">
            <v>11.372320307775048</v>
          </cell>
        </row>
        <row r="449">
          <cell r="B449">
            <v>36000</v>
          </cell>
          <cell r="C449">
            <v>11.327159924178813</v>
          </cell>
        </row>
        <row r="450">
          <cell r="B450">
            <v>36007</v>
          </cell>
          <cell r="C450">
            <v>11.187391074450007</v>
          </cell>
        </row>
        <row r="451">
          <cell r="B451">
            <v>36014</v>
          </cell>
          <cell r="C451">
            <v>11.029738546902514</v>
          </cell>
        </row>
        <row r="452">
          <cell r="B452">
            <v>36021</v>
          </cell>
          <cell r="C452">
            <v>10.931214681812529</v>
          </cell>
        </row>
        <row r="453">
          <cell r="B453">
            <v>36028</v>
          </cell>
          <cell r="C453">
            <v>10.818533433703481</v>
          </cell>
        </row>
        <row r="454">
          <cell r="B454">
            <v>36035</v>
          </cell>
          <cell r="C454">
            <v>10.733733399038348</v>
          </cell>
        </row>
        <row r="455">
          <cell r="B455">
            <v>36042</v>
          </cell>
          <cell r="C455">
            <v>10.434105413639921</v>
          </cell>
        </row>
        <row r="456">
          <cell r="B456">
            <v>36049</v>
          </cell>
          <cell r="C456">
            <v>9.9345345976143609</v>
          </cell>
        </row>
        <row r="457">
          <cell r="B457">
            <v>36056</v>
          </cell>
          <cell r="C457">
            <v>9.8248780717776345</v>
          </cell>
        </row>
        <row r="458">
          <cell r="B458">
            <v>36063</v>
          </cell>
          <cell r="C458">
            <v>9.8856290286925237</v>
          </cell>
        </row>
        <row r="459">
          <cell r="B459">
            <v>36070</v>
          </cell>
          <cell r="C459">
            <v>10.073504166039756</v>
          </cell>
        </row>
        <row r="460">
          <cell r="B460">
            <v>36077</v>
          </cell>
          <cell r="C460">
            <v>10.185238332433446</v>
          </cell>
        </row>
        <row r="461">
          <cell r="B461">
            <v>36084</v>
          </cell>
          <cell r="C461">
            <v>10.695875515562532</v>
          </cell>
        </row>
        <row r="462">
          <cell r="B462">
            <v>36091</v>
          </cell>
          <cell r="C462">
            <v>10.762052921075842</v>
          </cell>
        </row>
        <row r="463">
          <cell r="B463">
            <v>36098</v>
          </cell>
          <cell r="C463">
            <v>10.603790631128927</v>
          </cell>
        </row>
        <row r="464">
          <cell r="B464">
            <v>36105</v>
          </cell>
          <cell r="C464">
            <v>10.560112871235498</v>
          </cell>
        </row>
        <row r="465">
          <cell r="B465">
            <v>36112</v>
          </cell>
          <cell r="C465">
            <v>10.467011342208448</v>
          </cell>
        </row>
        <row r="466">
          <cell r="B466">
            <v>36119</v>
          </cell>
          <cell r="C466">
            <v>10.616115260926861</v>
          </cell>
        </row>
        <row r="467">
          <cell r="B467">
            <v>36126</v>
          </cell>
          <cell r="C467">
            <v>10.552508053587532</v>
          </cell>
        </row>
        <row r="468">
          <cell r="B468">
            <v>36133</v>
          </cell>
          <cell r="C468">
            <v>10.617063606945178</v>
          </cell>
        </row>
        <row r="469">
          <cell r="B469">
            <v>36140</v>
          </cell>
          <cell r="C469">
            <v>10.628167183816757</v>
          </cell>
        </row>
        <row r="470">
          <cell r="B470">
            <v>36147</v>
          </cell>
          <cell r="C470">
            <v>10.420040280393565</v>
          </cell>
        </row>
        <row r="471">
          <cell r="B471">
            <v>36154</v>
          </cell>
          <cell r="C471">
            <v>10.372176632979729</v>
          </cell>
        </row>
        <row r="472">
          <cell r="B472">
            <v>36161</v>
          </cell>
          <cell r="C472">
            <v>9.7398266939080536</v>
          </cell>
        </row>
        <row r="473">
          <cell r="B473">
            <v>36168</v>
          </cell>
          <cell r="C473">
            <v>9.7201571184292916</v>
          </cell>
        </row>
        <row r="474">
          <cell r="B474">
            <v>36175</v>
          </cell>
          <cell r="C474">
            <v>9.8597996550282723</v>
          </cell>
        </row>
        <row r="475">
          <cell r="B475">
            <v>36182</v>
          </cell>
          <cell r="C475">
            <v>10.127844873841887</v>
          </cell>
        </row>
        <row r="476">
          <cell r="B476">
            <v>36189</v>
          </cell>
          <cell r="C476">
            <v>10.242437352305478</v>
          </cell>
        </row>
        <row r="477">
          <cell r="B477">
            <v>36196</v>
          </cell>
          <cell r="C477">
            <v>10.153520473971652</v>
          </cell>
        </row>
        <row r="478">
          <cell r="B478">
            <v>36203</v>
          </cell>
          <cell r="C478">
            <v>9.760328005467569</v>
          </cell>
        </row>
        <row r="479">
          <cell r="B479">
            <v>36210</v>
          </cell>
          <cell r="C479">
            <v>10.209498940241451</v>
          </cell>
        </row>
        <row r="480">
          <cell r="B480">
            <v>36217</v>
          </cell>
          <cell r="C480">
            <v>10.416760253174164</v>
          </cell>
        </row>
        <row r="481">
          <cell r="B481">
            <v>36224</v>
          </cell>
          <cell r="C481">
            <v>10.428520542797481</v>
          </cell>
        </row>
        <row r="482">
          <cell r="B482">
            <v>36231</v>
          </cell>
          <cell r="C482">
            <v>9.852407144705511</v>
          </cell>
        </row>
        <row r="483">
          <cell r="B483">
            <v>36238</v>
          </cell>
          <cell r="C483">
            <v>9.6739956866540524</v>
          </cell>
        </row>
        <row r="484">
          <cell r="B484">
            <v>36245</v>
          </cell>
          <cell r="C484">
            <v>9.3493082477591543</v>
          </cell>
        </row>
        <row r="485">
          <cell r="B485">
            <v>36252</v>
          </cell>
          <cell r="C485">
            <v>8.8747034135844629</v>
          </cell>
        </row>
        <row r="486">
          <cell r="B486">
            <v>36259</v>
          </cell>
          <cell r="C486">
            <v>8.682317946563975</v>
          </cell>
        </row>
        <row r="487">
          <cell r="B487">
            <v>36266</v>
          </cell>
          <cell r="C487">
            <v>8.9952204045643285</v>
          </cell>
        </row>
        <row r="488">
          <cell r="B488">
            <v>36273</v>
          </cell>
          <cell r="C488">
            <v>8.8575798275904329</v>
          </cell>
        </row>
        <row r="489">
          <cell r="B489">
            <v>36280</v>
          </cell>
          <cell r="C489">
            <v>9.0566794976335334</v>
          </cell>
        </row>
        <row r="490">
          <cell r="B490">
            <v>36287</v>
          </cell>
          <cell r="C490">
            <v>9.3272561688429061</v>
          </cell>
        </row>
        <row r="491">
          <cell r="B491">
            <v>36294</v>
          </cell>
          <cell r="C491">
            <v>9.3673278738743999</v>
          </cell>
        </row>
        <row r="492">
          <cell r="B492">
            <v>36301</v>
          </cell>
          <cell r="C492">
            <v>9.8430226869905493</v>
          </cell>
        </row>
        <row r="493">
          <cell r="B493">
            <v>36308</v>
          </cell>
          <cell r="C493">
            <v>9.9177454395942632</v>
          </cell>
        </row>
        <row r="494">
          <cell r="B494">
            <v>36315</v>
          </cell>
          <cell r="C494">
            <v>9.8746008866002963</v>
          </cell>
        </row>
        <row r="495">
          <cell r="B495">
            <v>36322</v>
          </cell>
          <cell r="C495">
            <v>9.6779020038460768</v>
          </cell>
        </row>
        <row r="496">
          <cell r="B496">
            <v>36329</v>
          </cell>
          <cell r="C496">
            <v>9.8873818468284913</v>
          </cell>
        </row>
        <row r="497">
          <cell r="B497">
            <v>36336</v>
          </cell>
          <cell r="C497">
            <v>10.014375570133522</v>
          </cell>
        </row>
        <row r="498">
          <cell r="B498">
            <v>36343</v>
          </cell>
          <cell r="C498">
            <v>9.9929499017190224</v>
          </cell>
        </row>
        <row r="499">
          <cell r="B499">
            <v>36350</v>
          </cell>
          <cell r="C499">
            <v>10.172410263737241</v>
          </cell>
        </row>
        <row r="500">
          <cell r="B500">
            <v>36357</v>
          </cell>
          <cell r="C500">
            <v>9.9860223017936232</v>
          </cell>
        </row>
        <row r="501">
          <cell r="B501">
            <v>36364</v>
          </cell>
          <cell r="C501">
            <v>9.8280696654982709</v>
          </cell>
        </row>
        <row r="502">
          <cell r="B502">
            <v>36371</v>
          </cell>
          <cell r="C502">
            <v>9.4557243861445635</v>
          </cell>
        </row>
        <row r="503">
          <cell r="B503">
            <v>36378</v>
          </cell>
          <cell r="C503">
            <v>9.6356390854093394</v>
          </cell>
        </row>
        <row r="504">
          <cell r="B504">
            <v>36385</v>
          </cell>
          <cell r="C504">
            <v>9.5623150517240099</v>
          </cell>
        </row>
        <row r="505">
          <cell r="B505">
            <v>36392</v>
          </cell>
          <cell r="C505">
            <v>9.6118164550279239</v>
          </cell>
        </row>
        <row r="506">
          <cell r="B506">
            <v>36399</v>
          </cell>
          <cell r="C506">
            <v>9.7045938989960661</v>
          </cell>
        </row>
        <row r="507">
          <cell r="B507">
            <v>36406</v>
          </cell>
          <cell r="C507">
            <v>9.8265396203848869</v>
          </cell>
        </row>
        <row r="508">
          <cell r="B508">
            <v>36413</v>
          </cell>
          <cell r="C508">
            <v>9.8031560242853519</v>
          </cell>
        </row>
        <row r="509">
          <cell r="B509">
            <v>36420</v>
          </cell>
          <cell r="C509">
            <v>9.8638571289121479</v>
          </cell>
        </row>
        <row r="510">
          <cell r="B510">
            <v>36427</v>
          </cell>
          <cell r="C510">
            <v>9.9625582740468364</v>
          </cell>
        </row>
        <row r="511">
          <cell r="B511">
            <v>36434</v>
          </cell>
          <cell r="C511">
            <v>9.974628680006683</v>
          </cell>
        </row>
        <row r="512">
          <cell r="B512">
            <v>36441</v>
          </cell>
          <cell r="C512">
            <v>10.016075050039909</v>
          </cell>
        </row>
        <row r="513">
          <cell r="B513">
            <v>36448</v>
          </cell>
          <cell r="C513">
            <v>10.155266424456912</v>
          </cell>
        </row>
        <row r="514">
          <cell r="B514">
            <v>36455</v>
          </cell>
          <cell r="C514">
            <v>10.151295779496307</v>
          </cell>
        </row>
        <row r="515">
          <cell r="B515">
            <v>36462</v>
          </cell>
          <cell r="C515">
            <v>10.072648047352196</v>
          </cell>
        </row>
        <row r="516">
          <cell r="B516">
            <v>36469</v>
          </cell>
          <cell r="C516">
            <v>10.081407449199986</v>
          </cell>
        </row>
        <row r="517">
          <cell r="B517">
            <v>36476</v>
          </cell>
          <cell r="C517">
            <v>9.8301576221493185</v>
          </cell>
        </row>
        <row r="518">
          <cell r="B518">
            <v>36483</v>
          </cell>
          <cell r="C518">
            <v>9.7915088515146387</v>
          </cell>
        </row>
        <row r="519">
          <cell r="B519">
            <v>36490</v>
          </cell>
          <cell r="C519">
            <v>9.7408727206625727</v>
          </cell>
        </row>
        <row r="520">
          <cell r="B520">
            <v>36497</v>
          </cell>
          <cell r="C520">
            <v>10.307249636061261</v>
          </cell>
        </row>
        <row r="521">
          <cell r="B521">
            <v>36504</v>
          </cell>
          <cell r="C521">
            <v>10.76711274706564</v>
          </cell>
        </row>
        <row r="522">
          <cell r="B522">
            <v>36511</v>
          </cell>
          <cell r="C522">
            <v>11.155934642511196</v>
          </cell>
        </row>
        <row r="523">
          <cell r="B523">
            <v>36518</v>
          </cell>
          <cell r="C523">
            <v>11.267704368965262</v>
          </cell>
        </row>
        <row r="524">
          <cell r="B524">
            <v>36525</v>
          </cell>
          <cell r="C524">
            <v>11.25950809750314</v>
          </cell>
        </row>
        <row r="525">
          <cell r="B525">
            <v>36532</v>
          </cell>
          <cell r="C525">
            <v>11.736117037950935</v>
          </cell>
        </row>
        <row r="526">
          <cell r="B526">
            <v>36539</v>
          </cell>
          <cell r="C526">
            <v>11.647543892145551</v>
          </cell>
        </row>
        <row r="527">
          <cell r="B527">
            <v>36546</v>
          </cell>
          <cell r="C527">
            <v>11.675916905277637</v>
          </cell>
        </row>
        <row r="528">
          <cell r="B528">
            <v>36553</v>
          </cell>
          <cell r="C528">
            <v>11.812643188777573</v>
          </cell>
        </row>
        <row r="529">
          <cell r="B529">
            <v>36560</v>
          </cell>
          <cell r="C529">
            <v>12.357837123959476</v>
          </cell>
        </row>
        <row r="530">
          <cell r="B530">
            <v>36567</v>
          </cell>
          <cell r="C530">
            <v>13.080212868960629</v>
          </cell>
        </row>
        <row r="531">
          <cell r="B531">
            <v>36574</v>
          </cell>
          <cell r="C531">
            <v>13.752052335200675</v>
          </cell>
        </row>
        <row r="532">
          <cell r="B532">
            <v>36581</v>
          </cell>
          <cell r="C532">
            <v>13.780505463556763</v>
          </cell>
        </row>
        <row r="533">
          <cell r="B533">
            <v>36588</v>
          </cell>
          <cell r="C533">
            <v>13.588451926169292</v>
          </cell>
        </row>
        <row r="534">
          <cell r="B534">
            <v>36595</v>
          </cell>
          <cell r="C534">
            <v>13.630462453096733</v>
          </cell>
        </row>
        <row r="535">
          <cell r="B535">
            <v>36602</v>
          </cell>
          <cell r="C535">
            <v>13.250422019818316</v>
          </cell>
        </row>
        <row r="536">
          <cell r="B536">
            <v>36609</v>
          </cell>
          <cell r="C536">
            <v>13.448199042767586</v>
          </cell>
        </row>
        <row r="537">
          <cell r="B537">
            <v>36616</v>
          </cell>
          <cell r="C537">
            <v>13.678591516411691</v>
          </cell>
        </row>
        <row r="538">
          <cell r="B538">
            <v>36623</v>
          </cell>
          <cell r="C538">
            <v>14.006276330465454</v>
          </cell>
        </row>
        <row r="539">
          <cell r="B539">
            <v>36630</v>
          </cell>
          <cell r="C539">
            <v>14.772841281894626</v>
          </cell>
        </row>
        <row r="540">
          <cell r="B540">
            <v>36637</v>
          </cell>
          <cell r="C540">
            <v>15.117738954700634</v>
          </cell>
        </row>
        <row r="541">
          <cell r="B541">
            <v>36644</v>
          </cell>
          <cell r="C541">
            <v>15.41371637525528</v>
          </cell>
        </row>
        <row r="542">
          <cell r="B542">
            <v>36651</v>
          </cell>
          <cell r="C542">
            <v>15.588009913473707</v>
          </cell>
        </row>
        <row r="543">
          <cell r="B543">
            <v>36658</v>
          </cell>
          <cell r="C543">
            <v>15.632641770371373</v>
          </cell>
        </row>
        <row r="544">
          <cell r="B544">
            <v>36665</v>
          </cell>
          <cell r="C544">
            <v>15.717481346190253</v>
          </cell>
        </row>
        <row r="545">
          <cell r="B545">
            <v>36672</v>
          </cell>
          <cell r="C545">
            <v>15.99675873028214</v>
          </cell>
        </row>
        <row r="546">
          <cell r="B546">
            <v>36679</v>
          </cell>
          <cell r="C546">
            <v>15.836855915123698</v>
          </cell>
        </row>
        <row r="547">
          <cell r="B547">
            <v>36686</v>
          </cell>
          <cell r="C547">
            <v>15.880690678479967</v>
          </cell>
        </row>
        <row r="548">
          <cell r="B548">
            <v>36693</v>
          </cell>
          <cell r="C548">
            <v>16.188771673505876</v>
          </cell>
        </row>
        <row r="549">
          <cell r="B549">
            <v>36700</v>
          </cell>
          <cell r="C549">
            <v>16.938250811129471</v>
          </cell>
        </row>
        <row r="550">
          <cell r="B550">
            <v>36707</v>
          </cell>
          <cell r="C550">
            <v>17.018914199244534</v>
          </cell>
        </row>
        <row r="551">
          <cell r="B551">
            <v>36714</v>
          </cell>
          <cell r="C551">
            <v>17.097808395247284</v>
          </cell>
        </row>
        <row r="552">
          <cell r="B552">
            <v>36721</v>
          </cell>
          <cell r="C552">
            <v>17.467559447861433</v>
          </cell>
        </row>
        <row r="553">
          <cell r="B553">
            <v>36728</v>
          </cell>
          <cell r="C553">
            <v>18.029792721150425</v>
          </cell>
        </row>
        <row r="554">
          <cell r="B554">
            <v>36735</v>
          </cell>
          <cell r="C554">
            <v>18.30267179338334</v>
          </cell>
        </row>
        <row r="555">
          <cell r="B555">
            <v>36742</v>
          </cell>
          <cell r="C555">
            <v>18.239911984557065</v>
          </cell>
        </row>
        <row r="556">
          <cell r="B556">
            <v>36749</v>
          </cell>
          <cell r="C556">
            <v>18.415306028047976</v>
          </cell>
        </row>
        <row r="557">
          <cell r="B557">
            <v>36756</v>
          </cell>
          <cell r="C557">
            <v>18.650576182453804</v>
          </cell>
        </row>
        <row r="558">
          <cell r="B558">
            <v>36763</v>
          </cell>
          <cell r="C558">
            <v>18.095082980221342</v>
          </cell>
        </row>
        <row r="559">
          <cell r="B559">
            <v>36770</v>
          </cell>
          <cell r="C559">
            <v>17.583910300568146</v>
          </cell>
        </row>
        <row r="560">
          <cell r="B560">
            <v>36777</v>
          </cell>
          <cell r="C560">
            <v>17.773974289719227</v>
          </cell>
        </row>
        <row r="561">
          <cell r="B561">
            <v>36784</v>
          </cell>
          <cell r="C561">
            <v>18.116485322600248</v>
          </cell>
        </row>
        <row r="562">
          <cell r="B562">
            <v>36791</v>
          </cell>
          <cell r="C562">
            <v>18.669406344206141</v>
          </cell>
        </row>
        <row r="563">
          <cell r="B563">
            <v>36798</v>
          </cell>
          <cell r="C563">
            <v>18.910227342273114</v>
          </cell>
        </row>
        <row r="564">
          <cell r="B564">
            <v>36805</v>
          </cell>
          <cell r="C564">
            <v>19.07880244320663</v>
          </cell>
        </row>
        <row r="565">
          <cell r="B565">
            <v>36812</v>
          </cell>
          <cell r="C565">
            <v>18.980631910921037</v>
          </cell>
        </row>
        <row r="566">
          <cell r="B566">
            <v>36819</v>
          </cell>
          <cell r="C566">
            <v>19.622753692632635</v>
          </cell>
        </row>
        <row r="567">
          <cell r="B567">
            <v>36826</v>
          </cell>
          <cell r="C567">
            <v>19.955601586745679</v>
          </cell>
        </row>
        <row r="568">
          <cell r="B568">
            <v>36833</v>
          </cell>
          <cell r="C568">
            <v>19.991636324876751</v>
          </cell>
        </row>
        <row r="569">
          <cell r="B569">
            <v>36840</v>
          </cell>
          <cell r="C569">
            <v>20.097424382849599</v>
          </cell>
        </row>
        <row r="570">
          <cell r="B570">
            <v>36847</v>
          </cell>
          <cell r="C570">
            <v>20.292965423449814</v>
          </cell>
        </row>
        <row r="571">
          <cell r="B571">
            <v>36854</v>
          </cell>
          <cell r="C571">
            <v>20.769573668398724</v>
          </cell>
        </row>
        <row r="572">
          <cell r="B572">
            <v>36861</v>
          </cell>
          <cell r="C572">
            <v>21.584206345657066</v>
          </cell>
        </row>
        <row r="573">
          <cell r="B573">
            <v>36868</v>
          </cell>
          <cell r="C573">
            <v>21.960977792960922</v>
          </cell>
        </row>
        <row r="574">
          <cell r="B574">
            <v>36875</v>
          </cell>
          <cell r="C574">
            <v>22.471777633223628</v>
          </cell>
        </row>
        <row r="575">
          <cell r="B575">
            <v>36882</v>
          </cell>
          <cell r="C575">
            <v>22.889136621319174</v>
          </cell>
        </row>
        <row r="576">
          <cell r="B576">
            <v>36889</v>
          </cell>
          <cell r="C576">
            <v>23.098702963643582</v>
          </cell>
        </row>
        <row r="577">
          <cell r="B577">
            <v>36896</v>
          </cell>
          <cell r="C577">
            <v>24.403778204475845</v>
          </cell>
        </row>
        <row r="578">
          <cell r="B578">
            <v>36903</v>
          </cell>
          <cell r="C578">
            <v>24.205372868617793</v>
          </cell>
        </row>
        <row r="579">
          <cell r="B579">
            <v>36910</v>
          </cell>
          <cell r="C579">
            <v>23.905469895094839</v>
          </cell>
        </row>
        <row r="580">
          <cell r="B580">
            <v>36917</v>
          </cell>
          <cell r="C580">
            <v>23.239499131135357</v>
          </cell>
        </row>
        <row r="581">
          <cell r="B581">
            <v>36924</v>
          </cell>
          <cell r="C581">
            <v>22.42016826153818</v>
          </cell>
        </row>
        <row r="582">
          <cell r="B582">
            <v>36931</v>
          </cell>
          <cell r="C582">
            <v>21.801844151291444</v>
          </cell>
        </row>
        <row r="583">
          <cell r="B583">
            <v>36938</v>
          </cell>
          <cell r="C583">
            <v>21.726289080253864</v>
          </cell>
        </row>
        <row r="584">
          <cell r="B584">
            <v>36945</v>
          </cell>
          <cell r="C584">
            <v>21.308518048459383</v>
          </cell>
        </row>
        <row r="585">
          <cell r="B585">
            <v>36952</v>
          </cell>
          <cell r="C585">
            <v>21.240270027250766</v>
          </cell>
        </row>
        <row r="586">
          <cell r="B586">
            <v>36959</v>
          </cell>
          <cell r="C586">
            <v>20.940943361082905</v>
          </cell>
        </row>
        <row r="587">
          <cell r="B587">
            <v>36966</v>
          </cell>
          <cell r="C587">
            <v>20.804137682533423</v>
          </cell>
        </row>
        <row r="588">
          <cell r="B588">
            <v>36973</v>
          </cell>
          <cell r="C588">
            <v>19.823224987574779</v>
          </cell>
        </row>
        <row r="589">
          <cell r="B589">
            <v>36980</v>
          </cell>
          <cell r="C589">
            <v>19.021998858897145</v>
          </cell>
        </row>
        <row r="590">
          <cell r="B590">
            <v>36987</v>
          </cell>
          <cell r="C590">
            <v>18.366318239488532</v>
          </cell>
        </row>
        <row r="591">
          <cell r="B591">
            <v>36994</v>
          </cell>
          <cell r="C591">
            <v>18.207500796547883</v>
          </cell>
        </row>
        <row r="592">
          <cell r="B592">
            <v>37001</v>
          </cell>
          <cell r="C592">
            <v>18.212479429716794</v>
          </cell>
        </row>
        <row r="593">
          <cell r="B593">
            <v>37008</v>
          </cell>
          <cell r="C593">
            <v>17.759106617639532</v>
          </cell>
        </row>
        <row r="594">
          <cell r="B594">
            <v>37015</v>
          </cell>
          <cell r="C594">
            <v>17.334183834656947</v>
          </cell>
        </row>
        <row r="595">
          <cell r="B595">
            <v>37022</v>
          </cell>
          <cell r="C595">
            <v>17.179942467500315</v>
          </cell>
        </row>
        <row r="596">
          <cell r="B596">
            <v>37029</v>
          </cell>
          <cell r="C596">
            <v>16.961604228945198</v>
          </cell>
        </row>
        <row r="597">
          <cell r="B597">
            <v>37036</v>
          </cell>
          <cell r="C597">
            <v>17.017036954233497</v>
          </cell>
        </row>
        <row r="598">
          <cell r="B598">
            <v>37043</v>
          </cell>
          <cell r="C598">
            <v>16.748066583758654</v>
          </cell>
        </row>
        <row r="599">
          <cell r="B599">
            <v>37050</v>
          </cell>
          <cell r="C599">
            <v>16.427082657995765</v>
          </cell>
        </row>
        <row r="600">
          <cell r="B600">
            <v>37057</v>
          </cell>
          <cell r="C600">
            <v>15.908193456023357</v>
          </cell>
        </row>
        <row r="601">
          <cell r="B601">
            <v>37064</v>
          </cell>
          <cell r="C601">
            <v>14.888300572319599</v>
          </cell>
        </row>
        <row r="602">
          <cell r="B602">
            <v>37071</v>
          </cell>
          <cell r="C602">
            <v>14.677332616806734</v>
          </cell>
        </row>
        <row r="603">
          <cell r="B603">
            <v>37078</v>
          </cell>
          <cell r="C603">
            <v>14.177150996011383</v>
          </cell>
        </row>
        <row r="604">
          <cell r="B604">
            <v>37085</v>
          </cell>
          <cell r="C604">
            <v>14.139164308678007</v>
          </cell>
        </row>
        <row r="605">
          <cell r="B605">
            <v>37092</v>
          </cell>
          <cell r="C605">
            <v>14.008184424564133</v>
          </cell>
        </row>
        <row r="606">
          <cell r="B606">
            <v>37099</v>
          </cell>
          <cell r="C606">
            <v>13.763082371129157</v>
          </cell>
        </row>
        <row r="607">
          <cell r="B607">
            <v>37106</v>
          </cell>
          <cell r="C607">
            <v>13.080350301203376</v>
          </cell>
        </row>
        <row r="608">
          <cell r="B608">
            <v>37113</v>
          </cell>
          <cell r="C608">
            <v>12.489189570151302</v>
          </cell>
        </row>
        <row r="609">
          <cell r="B609">
            <v>37120</v>
          </cell>
          <cell r="C609">
            <v>12.027450865683386</v>
          </cell>
        </row>
        <row r="610">
          <cell r="B610">
            <v>37127</v>
          </cell>
          <cell r="C610">
            <v>12.085079036148072</v>
          </cell>
        </row>
        <row r="611">
          <cell r="B611">
            <v>37134</v>
          </cell>
          <cell r="C611">
            <v>11.73902590892966</v>
          </cell>
        </row>
        <row r="612">
          <cell r="B612">
            <v>37141</v>
          </cell>
          <cell r="C612">
            <v>11.103278567404445</v>
          </cell>
        </row>
        <row r="613">
          <cell r="B613">
            <v>37148</v>
          </cell>
          <cell r="C613">
            <v>11.105851133218017</v>
          </cell>
        </row>
        <row r="614">
          <cell r="B614">
            <v>37155</v>
          </cell>
          <cell r="C614">
            <v>11.819690317046961</v>
          </cell>
        </row>
        <row r="615">
          <cell r="B615">
            <v>37162</v>
          </cell>
          <cell r="C615">
            <v>12.044591186439812</v>
          </cell>
        </row>
        <row r="616">
          <cell r="B616">
            <v>37169</v>
          </cell>
          <cell r="C616">
            <v>11.416636063914062</v>
          </cell>
        </row>
        <row r="617">
          <cell r="B617">
            <v>37176</v>
          </cell>
          <cell r="C617">
            <v>11.580141429524611</v>
          </cell>
        </row>
        <row r="618">
          <cell r="B618">
            <v>37183</v>
          </cell>
          <cell r="C618">
            <v>10.993363957939795</v>
          </cell>
        </row>
        <row r="619">
          <cell r="B619">
            <v>37190</v>
          </cell>
          <cell r="C619">
            <v>10.527797196199234</v>
          </cell>
        </row>
        <row r="620">
          <cell r="B620">
            <v>37197</v>
          </cell>
          <cell r="C620">
            <v>10.146920647033909</v>
          </cell>
        </row>
        <row r="621">
          <cell r="B621">
            <v>37204</v>
          </cell>
          <cell r="C621">
            <v>9.6925261269212672</v>
          </cell>
        </row>
        <row r="622">
          <cell r="B622">
            <v>37211</v>
          </cell>
          <cell r="C622">
            <v>9.4407328558191335</v>
          </cell>
        </row>
        <row r="623">
          <cell r="B623">
            <v>37218</v>
          </cell>
          <cell r="C623">
            <v>9.3359143884266675</v>
          </cell>
        </row>
        <row r="624">
          <cell r="B624">
            <v>37225</v>
          </cell>
          <cell r="C624">
            <v>9.0400230621552691</v>
          </cell>
        </row>
        <row r="625">
          <cell r="B625">
            <v>37232</v>
          </cell>
          <cell r="C625">
            <v>8.8781843569986219</v>
          </cell>
        </row>
        <row r="626">
          <cell r="B626">
            <v>37239</v>
          </cell>
          <cell r="C626">
            <v>9.0656686720227739</v>
          </cell>
        </row>
        <row r="627">
          <cell r="B627">
            <v>37246</v>
          </cell>
          <cell r="C627">
            <v>9.1913886905511966</v>
          </cell>
        </row>
        <row r="628">
          <cell r="B628">
            <v>37253</v>
          </cell>
          <cell r="C628">
            <v>9.0235596581697202</v>
          </cell>
        </row>
        <row r="629">
          <cell r="B629">
            <v>37260</v>
          </cell>
          <cell r="C629">
            <v>8.939511508669602</v>
          </cell>
        </row>
        <row r="630">
          <cell r="B630">
            <v>37267</v>
          </cell>
          <cell r="C630">
            <v>8.9948853357775178</v>
          </cell>
        </row>
        <row r="631">
          <cell r="B631">
            <v>37274</v>
          </cell>
          <cell r="C631">
            <v>9.1707879360021067</v>
          </cell>
        </row>
        <row r="632">
          <cell r="B632">
            <v>37281</v>
          </cell>
          <cell r="C632">
            <v>9.080635140042963</v>
          </cell>
        </row>
        <row r="633">
          <cell r="B633">
            <v>37288</v>
          </cell>
          <cell r="C633">
            <v>9.1030744354722408</v>
          </cell>
        </row>
        <row r="634">
          <cell r="B634">
            <v>37295</v>
          </cell>
          <cell r="C634">
            <v>9.1818111889899789</v>
          </cell>
        </row>
        <row r="635">
          <cell r="B635">
            <v>37302</v>
          </cell>
          <cell r="C635">
            <v>9.088976109920889</v>
          </cell>
        </row>
        <row r="636">
          <cell r="B636">
            <v>37309</v>
          </cell>
          <cell r="C636">
            <v>9.1615205802527591</v>
          </cell>
        </row>
        <row r="637">
          <cell r="B637">
            <v>37316</v>
          </cell>
          <cell r="C637">
            <v>9.6070592140237139</v>
          </cell>
        </row>
        <row r="638">
          <cell r="B638">
            <v>37323</v>
          </cell>
          <cell r="C638">
            <v>9.6072238514789063</v>
          </cell>
        </row>
        <row r="639">
          <cell r="B639">
            <v>37330</v>
          </cell>
          <cell r="C639">
            <v>9.5809710073557781</v>
          </cell>
        </row>
        <row r="640">
          <cell r="B640">
            <v>37337</v>
          </cell>
          <cell r="C640">
            <v>9.6186756382383543</v>
          </cell>
        </row>
        <row r="641">
          <cell r="B641">
            <v>37344</v>
          </cell>
          <cell r="C641">
            <v>9.6059994435313936</v>
          </cell>
        </row>
        <row r="642">
          <cell r="B642">
            <v>37351</v>
          </cell>
          <cell r="C642">
            <v>9.642168895950503</v>
          </cell>
        </row>
        <row r="643">
          <cell r="B643">
            <v>37358</v>
          </cell>
          <cell r="C643">
            <v>9.8087651661445818</v>
          </cell>
        </row>
        <row r="644">
          <cell r="B644">
            <v>37365</v>
          </cell>
          <cell r="C644">
            <v>9.8452592411268931</v>
          </cell>
        </row>
        <row r="645">
          <cell r="B645">
            <v>37372</v>
          </cell>
          <cell r="C645">
            <v>9.7673017418327071</v>
          </cell>
        </row>
        <row r="646">
          <cell r="B646">
            <v>37379</v>
          </cell>
          <cell r="C646">
            <v>9.6334548046458135</v>
          </cell>
        </row>
        <row r="647">
          <cell r="B647">
            <v>37386</v>
          </cell>
          <cell r="C647">
            <v>9.7745169876687434</v>
          </cell>
        </row>
        <row r="648">
          <cell r="B648">
            <v>37393</v>
          </cell>
          <cell r="C648">
            <v>10.049261417927639</v>
          </cell>
        </row>
        <row r="649">
          <cell r="B649">
            <v>37400</v>
          </cell>
          <cell r="C649">
            <v>10.053677451166047</v>
          </cell>
        </row>
        <row r="650">
          <cell r="B650">
            <v>37407</v>
          </cell>
          <cell r="C650">
            <v>9.9490325393996422</v>
          </cell>
        </row>
        <row r="651">
          <cell r="B651">
            <v>37414</v>
          </cell>
          <cell r="C651">
            <v>9.8872513067113683</v>
          </cell>
        </row>
        <row r="652">
          <cell r="B652">
            <v>37421</v>
          </cell>
          <cell r="C652">
            <v>9.7340268158287291</v>
          </cell>
        </row>
        <row r="653">
          <cell r="B653">
            <v>37428</v>
          </cell>
          <cell r="C653">
            <v>9.6285207306782787</v>
          </cell>
        </row>
        <row r="654">
          <cell r="B654">
            <v>37435</v>
          </cell>
          <cell r="C654">
            <v>9.8395115673015212</v>
          </cell>
        </row>
        <row r="655">
          <cell r="B655">
            <v>37442</v>
          </cell>
          <cell r="C655">
            <v>9.8829893671106532</v>
          </cell>
        </row>
        <row r="656">
          <cell r="B656">
            <v>37449</v>
          </cell>
          <cell r="C656">
            <v>9.8733686042796194</v>
          </cell>
        </row>
        <row r="657">
          <cell r="B657">
            <v>37456</v>
          </cell>
          <cell r="C657">
            <v>10.179878222021857</v>
          </cell>
        </row>
        <row r="658">
          <cell r="B658">
            <v>37463</v>
          </cell>
          <cell r="C658">
            <v>10.194240980095898</v>
          </cell>
        </row>
        <row r="659">
          <cell r="B659">
            <v>37470</v>
          </cell>
          <cell r="C659">
            <v>9.7654698054189826</v>
          </cell>
        </row>
        <row r="660">
          <cell r="B660">
            <v>37477</v>
          </cell>
          <cell r="C660">
            <v>9.7909228588519159</v>
          </cell>
        </row>
        <row r="661">
          <cell r="B661">
            <v>37484</v>
          </cell>
          <cell r="C661">
            <v>9.9287871338100384</v>
          </cell>
        </row>
        <row r="662">
          <cell r="B662">
            <v>37491</v>
          </cell>
          <cell r="C662">
            <v>10.084535382598183</v>
          </cell>
        </row>
        <row r="663">
          <cell r="B663">
            <v>37498</v>
          </cell>
          <cell r="C663">
            <v>9.9837567777364313</v>
          </cell>
        </row>
        <row r="664">
          <cell r="B664">
            <v>37505</v>
          </cell>
          <cell r="C664">
            <v>10.012287764650956</v>
          </cell>
        </row>
        <row r="665">
          <cell r="B665">
            <v>37512</v>
          </cell>
          <cell r="C665">
            <v>9.8809670758341248</v>
          </cell>
        </row>
        <row r="666">
          <cell r="B666">
            <v>37519</v>
          </cell>
          <cell r="C666">
            <v>10.006530228980418</v>
          </cell>
        </row>
        <row r="667">
          <cell r="B667">
            <v>37526</v>
          </cell>
          <cell r="C667">
            <v>10.203140705657747</v>
          </cell>
        </row>
        <row r="668">
          <cell r="B668">
            <v>37533</v>
          </cell>
          <cell r="C668">
            <v>10.295492819710319</v>
          </cell>
        </row>
        <row r="669">
          <cell r="B669">
            <v>37540</v>
          </cell>
          <cell r="C669">
            <v>11.055131769047996</v>
          </cell>
        </row>
        <row r="670">
          <cell r="B670">
            <v>37547</v>
          </cell>
          <cell r="C670">
            <v>11.970646859240198</v>
          </cell>
        </row>
        <row r="671">
          <cell r="B671">
            <v>37554</v>
          </cell>
          <cell r="C671">
            <v>12.610602586890774</v>
          </cell>
        </row>
        <row r="672">
          <cell r="B672">
            <v>37561</v>
          </cell>
          <cell r="C672">
            <v>12.742198542403525</v>
          </cell>
        </row>
        <row r="673">
          <cell r="B673">
            <v>37568</v>
          </cell>
          <cell r="C673">
            <v>12.819382227640483</v>
          </cell>
        </row>
        <row r="674">
          <cell r="B674">
            <v>37575</v>
          </cell>
          <cell r="C674">
            <v>13.223397336832202</v>
          </cell>
        </row>
        <row r="675">
          <cell r="B675">
            <v>37582</v>
          </cell>
          <cell r="C675">
            <v>14.023639011182393</v>
          </cell>
        </row>
        <row r="676">
          <cell r="B676">
            <v>37589</v>
          </cell>
          <cell r="C676">
            <v>14.232186835715309</v>
          </cell>
        </row>
        <row r="677">
          <cell r="B677">
            <v>37596</v>
          </cell>
          <cell r="C677">
            <v>15.249052357702029</v>
          </cell>
        </row>
        <row r="678">
          <cell r="B678">
            <v>37603</v>
          </cell>
          <cell r="C678">
            <v>16.16896597853405</v>
          </cell>
        </row>
        <row r="679">
          <cell r="B679">
            <v>37610</v>
          </cell>
          <cell r="C679">
            <v>16.820727054265493</v>
          </cell>
        </row>
        <row r="680">
          <cell r="B680">
            <v>37617</v>
          </cell>
          <cell r="C680">
            <v>15.967082093504461</v>
          </cell>
        </row>
        <row r="681">
          <cell r="B681">
            <v>37624</v>
          </cell>
          <cell r="C681">
            <v>16.32063029607481</v>
          </cell>
        </row>
        <row r="682">
          <cell r="B682">
            <v>37631</v>
          </cell>
          <cell r="C682">
            <v>17.434945899698683</v>
          </cell>
        </row>
        <row r="683">
          <cell r="B683">
            <v>37638</v>
          </cell>
          <cell r="C683">
            <v>17.718903813744213</v>
          </cell>
        </row>
        <row r="684">
          <cell r="B684">
            <v>37645</v>
          </cell>
          <cell r="C684">
            <v>17.549828790959904</v>
          </cell>
        </row>
        <row r="685">
          <cell r="B685">
            <v>37652</v>
          </cell>
          <cell r="C685">
            <v>17.110882215688918</v>
          </cell>
        </row>
        <row r="686">
          <cell r="B686">
            <v>37659</v>
          </cell>
          <cell r="C686">
            <v>16.604955670946499</v>
          </cell>
        </row>
        <row r="687">
          <cell r="B687">
            <v>37666</v>
          </cell>
          <cell r="C687">
            <v>17.433955389934287</v>
          </cell>
        </row>
        <row r="688">
          <cell r="B688">
            <v>37673</v>
          </cell>
          <cell r="C688">
            <v>18.788719157603825</v>
          </cell>
        </row>
        <row r="689">
          <cell r="B689">
            <v>37680</v>
          </cell>
          <cell r="C689">
            <v>18.484439382479884</v>
          </cell>
        </row>
        <row r="690">
          <cell r="B690">
            <v>37687</v>
          </cell>
          <cell r="C690">
            <v>19.77950833788362</v>
          </cell>
        </row>
        <row r="691">
          <cell r="B691">
            <v>37694</v>
          </cell>
          <cell r="C691">
            <v>20.929069017795864</v>
          </cell>
        </row>
        <row r="692">
          <cell r="B692">
            <v>37701</v>
          </cell>
          <cell r="C692">
            <v>21.046697989652497</v>
          </cell>
        </row>
        <row r="693">
          <cell r="B693">
            <v>37708</v>
          </cell>
          <cell r="C693">
            <v>20.047204785134134</v>
          </cell>
        </row>
        <row r="694">
          <cell r="B694">
            <v>37715</v>
          </cell>
          <cell r="C694">
            <v>18.921351276661994</v>
          </cell>
        </row>
        <row r="695">
          <cell r="B695">
            <v>37722</v>
          </cell>
          <cell r="C695">
            <v>19.133892562266229</v>
          </cell>
        </row>
        <row r="696">
          <cell r="B696">
            <v>37729</v>
          </cell>
          <cell r="C696">
            <v>19.568826891490833</v>
          </cell>
        </row>
        <row r="697">
          <cell r="B697">
            <v>37736</v>
          </cell>
          <cell r="C697">
            <v>19.227379323655228</v>
          </cell>
        </row>
        <row r="698">
          <cell r="B698">
            <v>37743</v>
          </cell>
          <cell r="C698">
            <v>18.085764014128777</v>
          </cell>
        </row>
        <row r="699">
          <cell r="B699">
            <v>37750</v>
          </cell>
          <cell r="C699">
            <v>17.832958763834476</v>
          </cell>
        </row>
        <row r="700">
          <cell r="B700">
            <v>37757</v>
          </cell>
          <cell r="C700">
            <v>18.667605867804895</v>
          </cell>
        </row>
        <row r="701">
          <cell r="B701">
            <v>37764</v>
          </cell>
          <cell r="C701">
            <v>18.377847587273536</v>
          </cell>
        </row>
        <row r="702">
          <cell r="B702">
            <v>37771</v>
          </cell>
          <cell r="C702">
            <v>18.072521734330117</v>
          </cell>
        </row>
        <row r="703">
          <cell r="B703">
            <v>37778</v>
          </cell>
          <cell r="C703">
            <v>18.215248004254956</v>
          </cell>
        </row>
        <row r="704">
          <cell r="B704">
            <v>37785</v>
          </cell>
          <cell r="C704">
            <v>17.862958837889746</v>
          </cell>
        </row>
        <row r="705">
          <cell r="B705">
            <v>37792</v>
          </cell>
          <cell r="C705">
            <v>17.387723090384089</v>
          </cell>
        </row>
        <row r="706">
          <cell r="B706">
            <v>37799</v>
          </cell>
          <cell r="C706">
            <v>16.218799192209868</v>
          </cell>
        </row>
        <row r="707">
          <cell r="B707">
            <v>37806</v>
          </cell>
          <cell r="C707">
            <v>15.757664053298875</v>
          </cell>
        </row>
        <row r="708">
          <cell r="B708">
            <v>37813</v>
          </cell>
          <cell r="C708">
            <v>15.950685259183651</v>
          </cell>
        </row>
        <row r="709">
          <cell r="B709">
            <v>37820</v>
          </cell>
          <cell r="C709">
            <v>16.194343695831673</v>
          </cell>
        </row>
        <row r="710">
          <cell r="B710">
            <v>37827</v>
          </cell>
          <cell r="C710">
            <v>16.820249658028423</v>
          </cell>
        </row>
        <row r="711">
          <cell r="B711">
            <v>37834</v>
          </cell>
          <cell r="C711">
            <v>16.24136994343058</v>
          </cell>
        </row>
        <row r="712">
          <cell r="B712">
            <v>37841</v>
          </cell>
          <cell r="C712">
            <v>16.431585007678873</v>
          </cell>
        </row>
        <row r="713">
          <cell r="B713">
            <v>37848</v>
          </cell>
          <cell r="C713">
            <v>16.307112291259667</v>
          </cell>
        </row>
        <row r="714">
          <cell r="B714">
            <v>37855</v>
          </cell>
          <cell r="C714">
            <v>16.018282555412519</v>
          </cell>
        </row>
        <row r="715">
          <cell r="B715">
            <v>37862</v>
          </cell>
          <cell r="C715">
            <v>16.459997006691868</v>
          </cell>
        </row>
        <row r="716">
          <cell r="B716">
            <v>37869</v>
          </cell>
          <cell r="C716">
            <v>16.511099549386767</v>
          </cell>
        </row>
        <row r="717">
          <cell r="B717">
            <v>37876</v>
          </cell>
          <cell r="C717">
            <v>17.243941096212094</v>
          </cell>
        </row>
        <row r="718">
          <cell r="B718">
            <v>37883</v>
          </cell>
          <cell r="C718">
            <v>17.558058416934923</v>
          </cell>
        </row>
        <row r="719">
          <cell r="B719">
            <v>37890</v>
          </cell>
          <cell r="C719">
            <v>17.518578470569075</v>
          </cell>
        </row>
        <row r="720">
          <cell r="B720">
            <v>37897</v>
          </cell>
          <cell r="C720">
            <v>17.582408848910475</v>
          </cell>
        </row>
        <row r="721">
          <cell r="B721">
            <v>37904</v>
          </cell>
          <cell r="C721">
            <v>18.805118896262847</v>
          </cell>
        </row>
        <row r="722">
          <cell r="B722">
            <v>37911</v>
          </cell>
          <cell r="C722">
            <v>19.930058154266575</v>
          </cell>
        </row>
        <row r="723">
          <cell r="B723">
            <v>37918</v>
          </cell>
          <cell r="C723">
            <v>20.601454027524884</v>
          </cell>
        </row>
        <row r="724">
          <cell r="B724">
            <v>37925</v>
          </cell>
          <cell r="C724">
            <v>22.039825109059496</v>
          </cell>
        </row>
        <row r="725">
          <cell r="B725">
            <v>37932</v>
          </cell>
          <cell r="C725">
            <v>23.138055813529171</v>
          </cell>
        </row>
        <row r="726">
          <cell r="B726">
            <v>37939</v>
          </cell>
          <cell r="C726">
            <v>23.480210756299872</v>
          </cell>
        </row>
        <row r="727">
          <cell r="B727">
            <v>37946</v>
          </cell>
          <cell r="C727">
            <v>23.812007312428598</v>
          </cell>
        </row>
        <row r="728">
          <cell r="B728">
            <v>37953</v>
          </cell>
          <cell r="C728">
            <v>24.387787512211354</v>
          </cell>
        </row>
        <row r="729">
          <cell r="B729">
            <v>37960</v>
          </cell>
          <cell r="C729">
            <v>25.631424092264449</v>
          </cell>
        </row>
        <row r="730">
          <cell r="B730">
            <v>37967</v>
          </cell>
          <cell r="C730">
            <v>26.695138176655675</v>
          </cell>
        </row>
        <row r="731">
          <cell r="B731">
            <v>37974</v>
          </cell>
          <cell r="C731">
            <v>27.845164178181946</v>
          </cell>
        </row>
        <row r="732">
          <cell r="B732">
            <v>37981</v>
          </cell>
          <cell r="C732">
            <v>28.694966322161857</v>
          </cell>
        </row>
        <row r="733">
          <cell r="B733">
            <v>37988</v>
          </cell>
          <cell r="C733">
            <v>29.469195601362291</v>
          </cell>
        </row>
        <row r="734">
          <cell r="B734">
            <v>37995</v>
          </cell>
          <cell r="C734">
            <v>29.497988332986981</v>
          </cell>
        </row>
        <row r="735">
          <cell r="B735">
            <v>38002</v>
          </cell>
          <cell r="C735">
            <v>32.575378130887401</v>
          </cell>
        </row>
        <row r="736">
          <cell r="B736">
            <v>38009</v>
          </cell>
          <cell r="C736">
            <v>33.198588553731781</v>
          </cell>
        </row>
        <row r="737">
          <cell r="B737">
            <v>38016</v>
          </cell>
          <cell r="C737">
            <v>33.232936160601</v>
          </cell>
        </row>
        <row r="738">
          <cell r="B738">
            <v>38023</v>
          </cell>
          <cell r="C738">
            <v>33.689922871127408</v>
          </cell>
        </row>
        <row r="739">
          <cell r="B739">
            <v>38030</v>
          </cell>
          <cell r="C739">
            <v>33.338069165405486</v>
          </cell>
        </row>
        <row r="740">
          <cell r="B740">
            <v>38037</v>
          </cell>
          <cell r="C740">
            <v>32.619875922441928</v>
          </cell>
        </row>
        <row r="741">
          <cell r="B741">
            <v>38044</v>
          </cell>
          <cell r="C741">
            <v>31.70376018666969</v>
          </cell>
        </row>
      </sheetData>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CTS"/>
      <sheetName val="Page 10"/>
      <sheetName val="Page 10 Temp"/>
      <sheetName val="CHIW10 PDF"/>
      <sheetName val="NB WEEKLY RECORD"/>
      <sheetName val="NB TANK"/>
      <sheetName val="NB BULK"/>
      <sheetName val="NB GAS"/>
      <sheetName val="NB DRY CARGO&amp;CONT&amp;RORO"/>
      <sheetName val="INDICES"/>
      <sheetName val="VALIDATION"/>
      <sheetName val="Macros"/>
      <sheetName val="Page 10_old"/>
      <sheetName val="Page 10 PDF_old"/>
      <sheetName val="CHIW10 PDF_old"/>
      <sheetName val="D I S C L A I M E R"/>
      <sheetName val="Page 10 PDF"/>
      <sheetName val="Sheet1"/>
      <sheetName val="CHIW10"/>
      <sheetName val="PAGE10"/>
      <sheetName val="Page 10 (test)"/>
      <sheetName val="Page 10 (testV2)"/>
    </sheetNames>
    <sheetDataSet>
      <sheetData sheetId="0">
        <row r="1">
          <cell r="A1" t="str">
            <v>Page Switch</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Hoved ark"/>
      <sheetName val="HFM - OCI"/>
      <sheetName val="HFM Data CurrYear"/>
      <sheetName val="HFM Data PrevYear"/>
      <sheetName val="Key Figures (DK)"/>
      <sheetName val="HFM link"/>
      <sheetName val="HFM data"/>
      <sheetName val="Key Figures"/>
      <sheetName val="Income Statement"/>
      <sheetName val="OCI"/>
      <sheetName val="Equity"/>
      <sheetName val="Cash flow"/>
      <sheetName val="Cash Flow - Working paper"/>
      <sheetName val="Note 1"/>
      <sheetName val="Note 2_old"/>
      <sheetName val="Note 2"/>
      <sheetName val="Note 3 (udgået)"/>
      <sheetName val="Note 3"/>
      <sheetName val="Note 4"/>
      <sheetName val="Note 5 (udgået)"/>
      <sheetName val="Note 5"/>
      <sheetName val="Note 6"/>
      <sheetName val="FA working paper"/>
      <sheetName val="Note 7"/>
      <sheetName val="Note 8"/>
      <sheetName val="Note 9"/>
      <sheetName val="Financial items"/>
      <sheetName val="Note 10"/>
      <sheetName val="Note 11"/>
      <sheetName val="Note 12"/>
      <sheetName val="Note 13"/>
      <sheetName val="Note 14"/>
      <sheetName val="Note 15"/>
      <sheetName val="Note 16"/>
      <sheetName val="Note 17"/>
      <sheetName val="Note 18"/>
      <sheetName val="Notes 19_old"/>
      <sheetName val="Note 19"/>
      <sheetName val="Note 20"/>
      <sheetName val="Note 21"/>
      <sheetName val="Notes 23 gammel"/>
      <sheetName val="Note 22"/>
      <sheetName val="Note 23"/>
      <sheetName val="Note 24"/>
      <sheetName val="Note 25"/>
      <sheetName val="Note 26"/>
      <sheetName val="Fleet overview"/>
      <sheetName val="APM"/>
      <sheetName val="Financial Review"/>
      <sheetName val="Sheet1"/>
    </sheetNames>
    <sheetDataSet>
      <sheetData sheetId="0">
        <row r="27">
          <cell r="E27">
            <v>1787968</v>
          </cell>
        </row>
        <row r="34">
          <cell r="E34">
            <v>72483</v>
          </cell>
        </row>
        <row r="41">
          <cell r="E41">
            <v>2003881</v>
          </cell>
        </row>
        <row r="60">
          <cell r="E60">
            <v>1007687</v>
          </cell>
        </row>
        <row r="82">
          <cell r="E82">
            <v>996194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Outlook"/>
      <sheetName val="P2 PDF"/>
      <sheetName val="P2 TMPL"/>
      <sheetName val="Regions"/>
      <sheetName val="P3 PDF"/>
      <sheetName val="P3 TMPL"/>
      <sheetName val="Oil Demand"/>
      <sheetName val="P4 PDF"/>
      <sheetName val="P4 TMPL"/>
      <sheetName val="Oil Supply"/>
      <sheetName val="P5 PDF"/>
      <sheetName val="P5 TMPL"/>
      <sheetName val="Short Crude"/>
      <sheetName val="P6 PDF"/>
      <sheetName val="P6 TMPL"/>
      <sheetName val="Long Crude"/>
      <sheetName val="P7 PDF"/>
      <sheetName val="P7 TMPL"/>
      <sheetName val="Crude Imp"/>
      <sheetName val="P8 PDF"/>
      <sheetName val="P8 TMPL"/>
      <sheetName val="Crude Tnk Dem"/>
      <sheetName val="P9 PDF"/>
      <sheetName val="P9 TMPL"/>
      <sheetName val="Prod Imp"/>
      <sheetName val="P10 PDF"/>
      <sheetName val="P10 TMPL"/>
      <sheetName val="Prod Tnk Dem"/>
      <sheetName val="P11 PDF"/>
      <sheetName val="P11 TMPL"/>
      <sheetName val="Blue1"/>
      <sheetName val="Pi PDF"/>
      <sheetName val="Pi TMPL"/>
      <sheetName val="Blue2"/>
      <sheetName val="Pii PDF"/>
      <sheetName val="Pii TMPL"/>
      <sheetName val="Blue3"/>
      <sheetName val="Piii PDF"/>
      <sheetName val="Piii TMPL"/>
      <sheetName val="Blue4"/>
      <sheetName val="Piv PDF"/>
      <sheetName val="Piv TMPL"/>
      <sheetName val="Ref Cap"/>
      <sheetName val="P22 PDF"/>
      <sheetName val="P22 TMPL"/>
      <sheetName val="Trans Costs"/>
      <sheetName val="P23 PDF"/>
      <sheetName val="P23 TMPL"/>
    </sheetNames>
    <sheetDataSet>
      <sheetData sheetId="0" refreshError="1">
        <row r="1">
          <cell r="A1" t="str">
            <v>Marco for Blue 3, Crude &amp; Prod Prices</v>
          </cell>
          <cell r="F1" t="str">
            <v>Macro for Ind prod Graph</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l"/>
      <sheetName val="Oil two"/>
      <sheetName val="Oil three"/>
      <sheetName val="oilratew"/>
    </sheetNames>
    <sheetDataSet>
      <sheetData sheetId="0">
        <row r="7">
          <cell r="A7" t="str">
            <v>Macrostart</v>
          </cell>
        </row>
      </sheetData>
      <sheetData sheetId="1"/>
      <sheetData sheetId="2"/>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ude Oil Prices"/>
      <sheetName val="Oil - Regional consumption "/>
      <sheetName val="Oil Consumption – barrels"/>
      <sheetName val="Oil Production – barrels"/>
      <sheetName val="Oil - proved reserves history"/>
      <sheetName val="Consumption by Product"/>
      <sheetName val="Crude Imports"/>
      <sheetName val="Crude Exports"/>
      <sheetName val="Product Imports"/>
      <sheetName val="ProductImportsLONG"/>
      <sheetName val="Product Exports"/>
      <sheetName val="Total Trade"/>
      <sheetName val="Refinery Throughput"/>
      <sheetName val="Oil - Refinery capacities"/>
      <sheetName val="Sheet1"/>
      <sheetName val="Stats Ind."/>
      <sheetName val="Key Stats"/>
      <sheetName val="Known Reserves"/>
      <sheetName val="Production"/>
      <sheetName val="Consumption"/>
      <sheetName val="Trade Summary"/>
      <sheetName val="Refinery Capacit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ipbuilding Data M"/>
      <sheetName val="Procedure"/>
      <sheetName val="Chart"/>
      <sheetName val="New Orders"/>
      <sheetName val="Tables"/>
      <sheetName val="Pivot Table"/>
      <sheetName val="Shipyard Performance"/>
      <sheetName val="Ship Type"/>
      <sheetName val="Sheet6"/>
      <sheetName val="Sheet5"/>
      <sheetName val="Sheet4"/>
      <sheetName val="Ship Type (2)"/>
      <sheetName val="Sheet3"/>
      <sheetName val="Sheet2"/>
      <sheetName val="Sheet1"/>
      <sheetName val="CONTRACTS"/>
      <sheetName val="Market Data W"/>
      <sheetName val="News"/>
      <sheetName val="Greenfield Plans"/>
      <sheetName val="Expansion Plans"/>
      <sheetName val="Data Contract"/>
      <sheetName val="Data Delive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2"/>
      <sheetName val="#Page 12 (4)"/>
      <sheetName val="Page 12 (3)"/>
      <sheetName val="Page 12 (2)"/>
    </sheetNames>
    <sheetDataSet>
      <sheetData sheetId="0" refreshError="1">
        <row r="1">
          <cell r="A1" t="str">
            <v>Indicators For The Bulk Market</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BFI &amp; Routes"/>
      <sheetName val="Monthly BFI"/>
      <sheetName val="Weekly BFI"/>
      <sheetName val="Daily Futures"/>
      <sheetName val="Full History"/>
      <sheetName val=" BFI graph"/>
      <sheetName val="route 1a"/>
      <sheetName val="route 2a"/>
      <sheetName val="route 3a "/>
      <sheetName val="route 9-4"/>
      <sheetName val="Macro1"/>
      <sheetName val="futures page"/>
      <sheetName val="Switch"/>
      <sheetName val="All Routes Indexed"/>
      <sheetName val="Sheet2"/>
      <sheetName val="End Month BFI"/>
      <sheetName val="BIFFEX"/>
      <sheetName val="route 9"/>
      <sheetName val="route 3a  (2)"/>
    </sheetNames>
    <sheetDataSet>
      <sheetData sheetId="0" refreshError="1">
        <row r="1023">
          <cell r="C1023">
            <v>1</v>
          </cell>
          <cell r="D1023">
            <v>18.375</v>
          </cell>
        </row>
        <row r="1024">
          <cell r="C1024">
            <v>1</v>
          </cell>
          <cell r="D1024">
            <v>18.379000000000001</v>
          </cell>
        </row>
        <row r="1025">
          <cell r="C1025">
            <v>1</v>
          </cell>
          <cell r="D1025">
            <v>18.45</v>
          </cell>
        </row>
        <row r="1026">
          <cell r="C1026">
            <v>1</v>
          </cell>
          <cell r="D1026">
            <v>18.614000000000001</v>
          </cell>
        </row>
        <row r="1027">
          <cell r="C1027">
            <v>2</v>
          </cell>
          <cell r="D1027">
            <v>18.713999999999999</v>
          </cell>
        </row>
        <row r="1028">
          <cell r="C1028">
            <v>2</v>
          </cell>
          <cell r="D1028">
            <v>18.893000000000001</v>
          </cell>
        </row>
        <row r="1029">
          <cell r="C1029">
            <v>2</v>
          </cell>
          <cell r="D1029">
            <v>18.963999999999999</v>
          </cell>
        </row>
        <row r="1030">
          <cell r="C1030">
            <v>2</v>
          </cell>
          <cell r="D1030">
            <v>18.957999999999998</v>
          </cell>
        </row>
        <row r="1031">
          <cell r="C1031">
            <v>2</v>
          </cell>
          <cell r="D1031">
            <v>18.963999999999999</v>
          </cell>
        </row>
        <row r="1032">
          <cell r="C1032">
            <v>3</v>
          </cell>
          <cell r="D1032">
            <v>18.893000000000001</v>
          </cell>
        </row>
        <row r="1033">
          <cell r="C1033">
            <v>3</v>
          </cell>
          <cell r="D1033">
            <v>18.821000000000002</v>
          </cell>
        </row>
        <row r="1034">
          <cell r="C1034">
            <v>3</v>
          </cell>
          <cell r="D1034">
            <v>18.757000000000001</v>
          </cell>
        </row>
        <row r="1035">
          <cell r="C1035">
            <v>3</v>
          </cell>
          <cell r="D1035">
            <v>18.678999999999998</v>
          </cell>
        </row>
        <row r="1036">
          <cell r="C1036">
            <v>3</v>
          </cell>
          <cell r="D1036">
            <v>18.45</v>
          </cell>
        </row>
        <row r="1037">
          <cell r="C1037">
            <v>4</v>
          </cell>
          <cell r="D1037">
            <v>18.2</v>
          </cell>
        </row>
        <row r="1038">
          <cell r="C1038">
            <v>4</v>
          </cell>
          <cell r="D1038">
            <v>18.071000000000002</v>
          </cell>
        </row>
        <row r="1039">
          <cell r="C1039">
            <v>4</v>
          </cell>
          <cell r="D1039">
            <v>17.95</v>
          </cell>
        </row>
        <row r="1040">
          <cell r="C1040">
            <v>4</v>
          </cell>
          <cell r="D1040">
            <v>17.95</v>
          </cell>
        </row>
        <row r="1041">
          <cell r="C1041">
            <v>4</v>
          </cell>
          <cell r="D1041">
            <v>17.643000000000001</v>
          </cell>
        </row>
        <row r="1042">
          <cell r="C1042">
            <v>5</v>
          </cell>
          <cell r="D1042">
            <v>17.606999999999999</v>
          </cell>
        </row>
        <row r="1043">
          <cell r="C1043">
            <v>5</v>
          </cell>
          <cell r="D1043">
            <v>17.564</v>
          </cell>
        </row>
        <row r="1044">
          <cell r="C1044">
            <v>5</v>
          </cell>
          <cell r="D1044">
            <v>17.513999999999999</v>
          </cell>
        </row>
        <row r="1045">
          <cell r="C1045">
            <v>5</v>
          </cell>
          <cell r="D1045">
            <v>17.513999999999999</v>
          </cell>
        </row>
        <row r="1046">
          <cell r="C1046">
            <v>5</v>
          </cell>
          <cell r="D1046">
            <v>17.492999999999999</v>
          </cell>
        </row>
        <row r="1047">
          <cell r="C1047">
            <v>6</v>
          </cell>
          <cell r="D1047">
            <v>17.414000000000001</v>
          </cell>
        </row>
        <row r="1048">
          <cell r="C1048">
            <v>6</v>
          </cell>
          <cell r="D1048">
            <v>17.266999999999999</v>
          </cell>
        </row>
        <row r="1049">
          <cell r="C1049">
            <v>6</v>
          </cell>
          <cell r="D1049">
            <v>17.213999999999999</v>
          </cell>
        </row>
        <row r="1050">
          <cell r="C1050">
            <v>6</v>
          </cell>
          <cell r="D1050">
            <v>17.263999999999999</v>
          </cell>
        </row>
        <row r="1051">
          <cell r="C1051">
            <v>6</v>
          </cell>
          <cell r="D1051">
            <v>17.271000000000001</v>
          </cell>
        </row>
        <row r="1052">
          <cell r="C1052">
            <v>7</v>
          </cell>
          <cell r="D1052">
            <v>17.271000000000001</v>
          </cell>
        </row>
        <row r="1053">
          <cell r="C1053">
            <v>7</v>
          </cell>
          <cell r="D1053">
            <v>17.271000000000001</v>
          </cell>
        </row>
        <row r="1054">
          <cell r="C1054">
            <v>7</v>
          </cell>
          <cell r="D1054">
            <v>17.271000000000001</v>
          </cell>
        </row>
        <row r="1055">
          <cell r="C1055">
            <v>7</v>
          </cell>
          <cell r="D1055">
            <v>17.175000000000001</v>
          </cell>
        </row>
        <row r="1056">
          <cell r="C1056">
            <v>7</v>
          </cell>
          <cell r="D1056">
            <v>17.164000000000001</v>
          </cell>
        </row>
        <row r="1057">
          <cell r="C1057">
            <v>8</v>
          </cell>
          <cell r="D1057">
            <v>17.242999999999999</v>
          </cell>
        </row>
        <row r="1058">
          <cell r="C1058">
            <v>8</v>
          </cell>
          <cell r="D1058">
            <v>17.279</v>
          </cell>
        </row>
        <row r="1059">
          <cell r="C1059">
            <v>8</v>
          </cell>
          <cell r="D1059">
            <v>17.329000000000001</v>
          </cell>
        </row>
        <row r="1060">
          <cell r="C1060">
            <v>8</v>
          </cell>
          <cell r="D1060">
            <v>17.343</v>
          </cell>
        </row>
        <row r="1061">
          <cell r="C1061">
            <v>8</v>
          </cell>
          <cell r="D1061">
            <v>17.356999999999999</v>
          </cell>
        </row>
        <row r="1062">
          <cell r="C1062">
            <v>9</v>
          </cell>
          <cell r="D1062">
            <v>17.407</v>
          </cell>
        </row>
        <row r="1063">
          <cell r="C1063">
            <v>9</v>
          </cell>
          <cell r="D1063">
            <v>17.457000000000001</v>
          </cell>
        </row>
        <row r="1064">
          <cell r="C1064">
            <v>9</v>
          </cell>
          <cell r="D1064">
            <v>17.5</v>
          </cell>
        </row>
        <row r="1065">
          <cell r="C1065">
            <v>9</v>
          </cell>
          <cell r="D1065">
            <v>17.529</v>
          </cell>
        </row>
        <row r="1066">
          <cell r="C1066">
            <v>9</v>
          </cell>
          <cell r="D1066">
            <v>17.614000000000001</v>
          </cell>
        </row>
        <row r="1067">
          <cell r="C1067">
            <v>10</v>
          </cell>
          <cell r="D1067">
            <v>17.719000000000001</v>
          </cell>
        </row>
        <row r="1068">
          <cell r="C1068">
            <v>10</v>
          </cell>
          <cell r="D1068">
            <v>17.75</v>
          </cell>
        </row>
        <row r="1069">
          <cell r="C1069">
            <v>10</v>
          </cell>
          <cell r="D1069">
            <v>17.786000000000001</v>
          </cell>
        </row>
        <row r="1070">
          <cell r="C1070">
            <v>10</v>
          </cell>
          <cell r="D1070">
            <v>18.021000000000001</v>
          </cell>
        </row>
        <row r="1071">
          <cell r="C1071">
            <v>10</v>
          </cell>
          <cell r="D1071">
            <v>18.643000000000001</v>
          </cell>
        </row>
        <row r="1072">
          <cell r="C1072">
            <v>11</v>
          </cell>
          <cell r="D1072">
            <v>18.792999999999999</v>
          </cell>
        </row>
        <row r="1073">
          <cell r="C1073">
            <v>11</v>
          </cell>
          <cell r="D1073">
            <v>19</v>
          </cell>
        </row>
        <row r="1074">
          <cell r="C1074">
            <v>11</v>
          </cell>
          <cell r="D1074">
            <v>19.25</v>
          </cell>
        </row>
        <row r="1075">
          <cell r="C1075">
            <v>11</v>
          </cell>
          <cell r="D1075">
            <v>19.45</v>
          </cell>
        </row>
        <row r="1076">
          <cell r="C1076">
            <v>11</v>
          </cell>
          <cell r="D1076">
            <v>19.657</v>
          </cell>
        </row>
        <row r="1077">
          <cell r="C1077">
            <v>12</v>
          </cell>
          <cell r="D1077">
            <v>19.657</v>
          </cell>
        </row>
        <row r="1078">
          <cell r="C1078">
            <v>12</v>
          </cell>
          <cell r="D1078">
            <v>20.114000000000001</v>
          </cell>
        </row>
        <row r="1079">
          <cell r="C1079">
            <v>12</v>
          </cell>
          <cell r="D1079">
            <v>20.221</v>
          </cell>
        </row>
        <row r="1080">
          <cell r="C1080">
            <v>12</v>
          </cell>
          <cell r="D1080">
            <v>19.971</v>
          </cell>
        </row>
        <row r="1081">
          <cell r="C1081">
            <v>12</v>
          </cell>
          <cell r="D1081">
            <v>20.86</v>
          </cell>
        </row>
        <row r="1082">
          <cell r="C1082">
            <v>13</v>
          </cell>
          <cell r="D1082">
            <v>20.399999999999999</v>
          </cell>
        </row>
        <row r="1083">
          <cell r="C1083">
            <v>13</v>
          </cell>
          <cell r="D1083">
            <v>20.292999999999999</v>
          </cell>
        </row>
        <row r="1084">
          <cell r="C1084">
            <v>13</v>
          </cell>
          <cell r="D1084">
            <v>20.221</v>
          </cell>
        </row>
        <row r="1085">
          <cell r="C1085">
            <v>13</v>
          </cell>
          <cell r="D1085">
            <v>20.207000000000001</v>
          </cell>
        </row>
        <row r="1086">
          <cell r="C1086">
            <v>13</v>
          </cell>
          <cell r="D1086">
            <v>20.092700000000001</v>
          </cell>
        </row>
        <row r="1087">
          <cell r="C1087">
            <v>14</v>
          </cell>
          <cell r="D1087">
            <v>20.097899999999999</v>
          </cell>
        </row>
        <row r="1088">
          <cell r="C1088">
            <v>14</v>
          </cell>
          <cell r="D1088">
            <v>20</v>
          </cell>
        </row>
        <row r="1089">
          <cell r="C1089">
            <v>14</v>
          </cell>
          <cell r="D1089">
            <v>19.978999999999999</v>
          </cell>
        </row>
        <row r="1090">
          <cell r="C1090">
            <v>14</v>
          </cell>
          <cell r="D1090">
            <v>20.013999999999999</v>
          </cell>
        </row>
        <row r="1091">
          <cell r="C1091">
            <v>14</v>
          </cell>
          <cell r="D1091">
            <v>20.05</v>
          </cell>
        </row>
        <row r="1092">
          <cell r="C1092">
            <v>15</v>
          </cell>
          <cell r="D1092">
            <v>20.064</v>
          </cell>
        </row>
        <row r="1093">
          <cell r="C1093">
            <v>15</v>
          </cell>
          <cell r="D1093">
            <v>20.25</v>
          </cell>
        </row>
        <row r="1094">
          <cell r="C1094">
            <v>15</v>
          </cell>
          <cell r="D1094">
            <v>20.55</v>
          </cell>
        </row>
        <row r="1095">
          <cell r="C1095">
            <v>15</v>
          </cell>
          <cell r="D1095">
            <v>20.667000000000002</v>
          </cell>
        </row>
        <row r="1096">
          <cell r="C1096">
            <v>16</v>
          </cell>
          <cell r="D1096">
            <v>20.736000000000001</v>
          </cell>
        </row>
        <row r="1097">
          <cell r="C1097">
            <v>16</v>
          </cell>
          <cell r="D1097">
            <v>20.870999999999999</v>
          </cell>
        </row>
        <row r="1098">
          <cell r="C1098">
            <v>16</v>
          </cell>
          <cell r="D1098">
            <v>20.9</v>
          </cell>
        </row>
        <row r="1099">
          <cell r="C1099">
            <v>16</v>
          </cell>
          <cell r="D1099">
            <v>20.104299999999999</v>
          </cell>
        </row>
        <row r="1100">
          <cell r="C1100">
            <v>17</v>
          </cell>
          <cell r="D1100">
            <v>21.15</v>
          </cell>
        </row>
        <row r="1101">
          <cell r="C1101">
            <v>17</v>
          </cell>
          <cell r="D1101">
            <v>21.193000000000001</v>
          </cell>
        </row>
        <row r="1102">
          <cell r="C1102">
            <v>17</v>
          </cell>
          <cell r="D1102">
            <v>21.242999999999999</v>
          </cell>
        </row>
        <row r="1103">
          <cell r="C1103">
            <v>17</v>
          </cell>
          <cell r="D1103">
            <v>21.306999999999999</v>
          </cell>
        </row>
        <row r="1104">
          <cell r="C1104">
            <v>17</v>
          </cell>
          <cell r="D1104">
            <v>21.385999999999999</v>
          </cell>
        </row>
        <row r="1105">
          <cell r="C1105">
            <v>18</v>
          </cell>
          <cell r="D1105">
            <v>21.42</v>
          </cell>
        </row>
        <row r="1106">
          <cell r="C1106">
            <v>18</v>
          </cell>
          <cell r="D1106">
            <v>21.436</v>
          </cell>
        </row>
        <row r="1107">
          <cell r="C1107">
            <v>18</v>
          </cell>
          <cell r="D1107">
            <v>21.279</v>
          </cell>
        </row>
        <row r="1108">
          <cell r="C1108">
            <v>18</v>
          </cell>
          <cell r="D1108">
            <v>21.183</v>
          </cell>
        </row>
        <row r="1109">
          <cell r="C1109">
            <v>18</v>
          </cell>
          <cell r="D1109">
            <v>20.957000000000001</v>
          </cell>
        </row>
        <row r="1110">
          <cell r="C1110">
            <v>19</v>
          </cell>
          <cell r="D1110">
            <v>20.742999999999999</v>
          </cell>
        </row>
        <row r="1111">
          <cell r="C1111">
            <v>19</v>
          </cell>
          <cell r="D1111">
            <v>20.664000000000001</v>
          </cell>
        </row>
        <row r="1112">
          <cell r="C1112">
            <v>19</v>
          </cell>
          <cell r="D1112">
            <v>20.443000000000001</v>
          </cell>
        </row>
        <row r="1113">
          <cell r="C1113">
            <v>19</v>
          </cell>
          <cell r="D1113">
            <v>20.221</v>
          </cell>
        </row>
        <row r="1114">
          <cell r="C1114">
            <v>20</v>
          </cell>
          <cell r="D1114">
            <v>19.963999999999999</v>
          </cell>
        </row>
        <row r="1115">
          <cell r="C1115">
            <v>20</v>
          </cell>
          <cell r="D1115">
            <v>19.686</v>
          </cell>
        </row>
        <row r="1116">
          <cell r="C1116">
            <v>20</v>
          </cell>
          <cell r="D1116">
            <v>19.343</v>
          </cell>
        </row>
        <row r="1117">
          <cell r="C1117">
            <v>20</v>
          </cell>
          <cell r="D1117">
            <v>19.05</v>
          </cell>
        </row>
        <row r="1118">
          <cell r="C1118">
            <v>20</v>
          </cell>
          <cell r="D1118">
            <v>18.928999999999998</v>
          </cell>
        </row>
        <row r="1119">
          <cell r="C1119">
            <v>21</v>
          </cell>
          <cell r="D1119">
            <v>18.707000000000001</v>
          </cell>
        </row>
        <row r="1120">
          <cell r="C1120">
            <v>21</v>
          </cell>
          <cell r="D1120">
            <v>18.556999999999999</v>
          </cell>
        </row>
        <row r="1121">
          <cell r="C1121">
            <v>21</v>
          </cell>
          <cell r="D1121">
            <v>18.343</v>
          </cell>
        </row>
        <row r="1122">
          <cell r="C1122">
            <v>21</v>
          </cell>
          <cell r="D1122">
            <v>18.158000000000001</v>
          </cell>
        </row>
        <row r="1123">
          <cell r="C1123">
            <v>21</v>
          </cell>
          <cell r="D1123">
            <v>18.149999999999999</v>
          </cell>
        </row>
        <row r="1124">
          <cell r="C1124">
            <v>22</v>
          </cell>
          <cell r="D1124">
            <v>18.079000000000001</v>
          </cell>
        </row>
        <row r="1125">
          <cell r="C1125">
            <v>22</v>
          </cell>
          <cell r="D1125">
            <v>17.978999999999999</v>
          </cell>
        </row>
        <row r="1126">
          <cell r="C1126">
            <v>22</v>
          </cell>
          <cell r="D1126">
            <v>17.858000000000001</v>
          </cell>
        </row>
        <row r="1127">
          <cell r="C1127">
            <v>22</v>
          </cell>
          <cell r="D1127">
            <v>17.757000000000001</v>
          </cell>
        </row>
        <row r="1128">
          <cell r="C1128">
            <v>23</v>
          </cell>
          <cell r="D1128">
            <v>17.600000000000001</v>
          </cell>
        </row>
        <row r="1129">
          <cell r="C1129">
            <v>23</v>
          </cell>
          <cell r="D1129">
            <v>17.521000000000001</v>
          </cell>
        </row>
        <row r="1130">
          <cell r="C1130">
            <v>23</v>
          </cell>
          <cell r="D1130">
            <v>17.45</v>
          </cell>
        </row>
        <row r="1131">
          <cell r="C1131">
            <v>23</v>
          </cell>
          <cell r="D1131">
            <v>17.350000000000001</v>
          </cell>
        </row>
        <row r="1132">
          <cell r="C1132">
            <v>23</v>
          </cell>
          <cell r="D1132">
            <v>17.279</v>
          </cell>
        </row>
        <row r="1133">
          <cell r="C1133">
            <v>24</v>
          </cell>
          <cell r="D1133">
            <v>17.221</v>
          </cell>
        </row>
        <row r="1134">
          <cell r="C1134">
            <v>24</v>
          </cell>
          <cell r="D1134">
            <v>17.207000000000001</v>
          </cell>
        </row>
        <row r="1135">
          <cell r="C1135">
            <v>24</v>
          </cell>
          <cell r="D1135">
            <v>17.274999999999999</v>
          </cell>
        </row>
        <row r="1136">
          <cell r="C1136">
            <v>24</v>
          </cell>
          <cell r="D1136">
            <v>17.356999999999999</v>
          </cell>
        </row>
        <row r="1137">
          <cell r="C1137">
            <v>24</v>
          </cell>
          <cell r="D1137">
            <v>17.399999999999999</v>
          </cell>
        </row>
        <row r="1138">
          <cell r="C1138">
            <v>25</v>
          </cell>
          <cell r="D1138">
            <v>17.443000000000001</v>
          </cell>
        </row>
        <row r="1139">
          <cell r="C1139">
            <v>25</v>
          </cell>
          <cell r="D1139">
            <v>17.414000000000001</v>
          </cell>
        </row>
        <row r="1140">
          <cell r="C1140">
            <v>25</v>
          </cell>
          <cell r="D1140">
            <v>17.364000000000001</v>
          </cell>
        </row>
        <row r="1141">
          <cell r="C1141">
            <v>25</v>
          </cell>
          <cell r="D1141">
            <v>17.399999999999999</v>
          </cell>
        </row>
        <row r="1142">
          <cell r="C1142">
            <v>25</v>
          </cell>
          <cell r="D1142">
            <v>17.414000000000001</v>
          </cell>
        </row>
        <row r="1143">
          <cell r="C1143">
            <v>26</v>
          </cell>
          <cell r="D1143">
            <v>17.442</v>
          </cell>
        </row>
        <row r="1144">
          <cell r="C1144">
            <v>26</v>
          </cell>
          <cell r="D1144">
            <v>17.414000000000001</v>
          </cell>
        </row>
        <row r="1145">
          <cell r="C1145">
            <v>26</v>
          </cell>
          <cell r="D1145">
            <v>17.414000000000001</v>
          </cell>
        </row>
        <row r="1146">
          <cell r="C1146">
            <v>26</v>
          </cell>
          <cell r="D1146">
            <v>17.321000000000002</v>
          </cell>
        </row>
        <row r="1147">
          <cell r="C1147">
            <v>26</v>
          </cell>
          <cell r="D1147">
            <v>17.135999999999999</v>
          </cell>
        </row>
        <row r="1148">
          <cell r="C1148">
            <v>27</v>
          </cell>
          <cell r="D1148">
            <v>16.893000000000001</v>
          </cell>
        </row>
        <row r="1149">
          <cell r="C1149">
            <v>27</v>
          </cell>
          <cell r="D1149">
            <v>16.713999999999999</v>
          </cell>
        </row>
        <row r="1150">
          <cell r="C1150">
            <v>27</v>
          </cell>
          <cell r="D1150">
            <v>16.593</v>
          </cell>
        </row>
        <row r="1151">
          <cell r="C1151">
            <v>27</v>
          </cell>
          <cell r="D1151">
            <v>16.463999999999999</v>
          </cell>
        </row>
        <row r="1152">
          <cell r="C1152">
            <v>27</v>
          </cell>
          <cell r="D1152">
            <v>16.321000000000002</v>
          </cell>
        </row>
        <row r="1153">
          <cell r="C1153">
            <v>28</v>
          </cell>
          <cell r="D1153">
            <v>16.393000000000001</v>
          </cell>
        </row>
        <row r="1154">
          <cell r="C1154">
            <v>28</v>
          </cell>
          <cell r="D1154">
            <v>16.428999999999998</v>
          </cell>
        </row>
        <row r="1155">
          <cell r="C1155">
            <v>28</v>
          </cell>
          <cell r="D1155">
            <v>16.436</v>
          </cell>
        </row>
        <row r="1156">
          <cell r="C1156">
            <v>28</v>
          </cell>
          <cell r="D1156">
            <v>16.486000000000001</v>
          </cell>
        </row>
        <row r="1157">
          <cell r="C1157">
            <v>28</v>
          </cell>
          <cell r="D1157">
            <v>16.521000000000001</v>
          </cell>
        </row>
        <row r="1158">
          <cell r="C1158">
            <v>29</v>
          </cell>
          <cell r="D1158">
            <v>16.536000000000001</v>
          </cell>
        </row>
        <row r="1159">
          <cell r="C1159">
            <v>29</v>
          </cell>
          <cell r="D1159">
            <v>16.571000000000002</v>
          </cell>
        </row>
        <row r="1160">
          <cell r="C1160">
            <v>29</v>
          </cell>
          <cell r="D1160">
            <v>16.620999999999999</v>
          </cell>
        </row>
        <row r="1161">
          <cell r="C1161">
            <v>29</v>
          </cell>
          <cell r="D1161">
            <v>16.721</v>
          </cell>
        </row>
        <row r="1162">
          <cell r="C1162">
            <v>29</v>
          </cell>
          <cell r="D1162">
            <v>16.786000000000001</v>
          </cell>
        </row>
        <row r="1163">
          <cell r="C1163">
            <v>30</v>
          </cell>
          <cell r="D1163">
            <v>16.841999999999999</v>
          </cell>
        </row>
        <row r="1164">
          <cell r="C1164">
            <v>30</v>
          </cell>
          <cell r="D1164">
            <v>16.957000000000001</v>
          </cell>
        </row>
        <row r="1165">
          <cell r="C1165">
            <v>30</v>
          </cell>
          <cell r="D1165">
            <v>17.013999999999999</v>
          </cell>
        </row>
        <row r="1166">
          <cell r="C1166">
            <v>30</v>
          </cell>
          <cell r="D1166">
            <v>17.106999999999999</v>
          </cell>
        </row>
        <row r="1167">
          <cell r="C1167">
            <v>30</v>
          </cell>
          <cell r="D1167">
            <v>17.143000000000001</v>
          </cell>
        </row>
        <row r="1168">
          <cell r="C1168">
            <v>31</v>
          </cell>
          <cell r="D1168">
            <v>17.186</v>
          </cell>
        </row>
        <row r="1169">
          <cell r="C1169">
            <v>31</v>
          </cell>
          <cell r="D1169">
            <v>17.263999999999999</v>
          </cell>
        </row>
        <row r="1170">
          <cell r="C1170">
            <v>31</v>
          </cell>
          <cell r="D1170">
            <v>17.329000000000001</v>
          </cell>
        </row>
        <row r="1171">
          <cell r="C1171">
            <v>31</v>
          </cell>
          <cell r="D1171">
            <v>17.414000000000001</v>
          </cell>
        </row>
        <row r="1172">
          <cell r="C1172">
            <v>31</v>
          </cell>
          <cell r="D1172">
            <v>17.478999999999999</v>
          </cell>
        </row>
        <row r="1173">
          <cell r="C1173">
            <v>32</v>
          </cell>
          <cell r="D1173">
            <v>17.513999999999999</v>
          </cell>
        </row>
        <row r="1174">
          <cell r="C1174">
            <v>32</v>
          </cell>
          <cell r="D1174">
            <v>17.55</v>
          </cell>
        </row>
        <row r="1175">
          <cell r="C1175">
            <v>32</v>
          </cell>
          <cell r="D1175">
            <v>17.600000000000001</v>
          </cell>
        </row>
        <row r="1176">
          <cell r="C1176">
            <v>32</v>
          </cell>
          <cell r="D1176">
            <v>17.629000000000001</v>
          </cell>
        </row>
        <row r="1177">
          <cell r="C1177">
            <v>32</v>
          </cell>
          <cell r="D1177">
            <v>17.649999999999999</v>
          </cell>
        </row>
        <row r="1178">
          <cell r="C1178">
            <v>33</v>
          </cell>
          <cell r="D1178">
            <v>17.649999999999999</v>
          </cell>
        </row>
        <row r="1179">
          <cell r="C1179">
            <v>33</v>
          </cell>
          <cell r="D1179">
            <v>17.882999999999999</v>
          </cell>
        </row>
        <row r="1180">
          <cell r="C1180">
            <v>33</v>
          </cell>
          <cell r="D1180">
            <v>18</v>
          </cell>
        </row>
        <row r="1181">
          <cell r="C1181">
            <v>33</v>
          </cell>
          <cell r="D1181">
            <v>18.186</v>
          </cell>
        </row>
        <row r="1182">
          <cell r="C1182">
            <v>33</v>
          </cell>
          <cell r="D1182">
            <v>18.228999999999999</v>
          </cell>
        </row>
        <row r="1183">
          <cell r="C1183">
            <v>34</v>
          </cell>
          <cell r="D1183">
            <v>18.286000000000001</v>
          </cell>
        </row>
        <row r="1184">
          <cell r="C1184">
            <v>34</v>
          </cell>
          <cell r="D1184">
            <v>18.292000000000002</v>
          </cell>
        </row>
        <row r="1185">
          <cell r="C1185">
            <v>34</v>
          </cell>
          <cell r="D1185">
            <v>18.308</v>
          </cell>
        </row>
        <row r="1186">
          <cell r="C1186">
            <v>34</v>
          </cell>
          <cell r="D1186">
            <v>18.343</v>
          </cell>
        </row>
        <row r="1187">
          <cell r="C1187">
            <v>34</v>
          </cell>
          <cell r="D1187">
            <v>18.343</v>
          </cell>
        </row>
        <row r="1188">
          <cell r="C1188">
            <v>35</v>
          </cell>
          <cell r="D1188">
            <v>18.356999999999999</v>
          </cell>
        </row>
        <row r="1189">
          <cell r="C1189">
            <v>35</v>
          </cell>
          <cell r="D1189">
            <v>18.356999999999999</v>
          </cell>
        </row>
        <row r="1190">
          <cell r="C1190">
            <v>35</v>
          </cell>
          <cell r="D1190">
            <v>18.343</v>
          </cell>
        </row>
        <row r="1191">
          <cell r="C1191">
            <v>35</v>
          </cell>
          <cell r="D1191">
            <v>18.343</v>
          </cell>
        </row>
        <row r="1192">
          <cell r="C1192">
            <v>36</v>
          </cell>
          <cell r="D1192">
            <v>18.343</v>
          </cell>
        </row>
        <row r="1193">
          <cell r="C1193">
            <v>36</v>
          </cell>
          <cell r="D1193">
            <v>18.367000000000001</v>
          </cell>
        </row>
        <row r="1194">
          <cell r="C1194">
            <v>36</v>
          </cell>
          <cell r="D1194">
            <v>18.379000000000001</v>
          </cell>
        </row>
        <row r="1195">
          <cell r="C1195">
            <v>36</v>
          </cell>
          <cell r="D1195">
            <v>18.3</v>
          </cell>
        </row>
        <row r="1196">
          <cell r="C1196">
            <v>36</v>
          </cell>
          <cell r="D1196">
            <v>18.3</v>
          </cell>
        </row>
        <row r="1197">
          <cell r="C1197">
            <v>37</v>
          </cell>
          <cell r="D1197">
            <v>17.920999999999999</v>
          </cell>
        </row>
        <row r="1198">
          <cell r="C1198">
            <v>37</v>
          </cell>
          <cell r="D1198">
            <v>17.55</v>
          </cell>
        </row>
        <row r="1199">
          <cell r="C1199">
            <v>37</v>
          </cell>
          <cell r="D1199">
            <v>17.393000000000001</v>
          </cell>
        </row>
        <row r="1200">
          <cell r="C1200">
            <v>37</v>
          </cell>
          <cell r="D1200">
            <v>17.106999999999999</v>
          </cell>
        </row>
        <row r="1201">
          <cell r="C1201">
            <v>37</v>
          </cell>
          <cell r="D1201">
            <v>16.942</v>
          </cell>
        </row>
        <row r="1202">
          <cell r="C1202">
            <v>38</v>
          </cell>
          <cell r="D1202">
            <v>16.95</v>
          </cell>
        </row>
        <row r="1203">
          <cell r="C1203">
            <v>38</v>
          </cell>
          <cell r="D1203">
            <v>16.914000000000001</v>
          </cell>
        </row>
        <row r="1204">
          <cell r="C1204">
            <v>38</v>
          </cell>
          <cell r="D1204">
            <v>16.821000000000002</v>
          </cell>
        </row>
        <row r="1205">
          <cell r="C1205">
            <v>38</v>
          </cell>
          <cell r="D1205">
            <v>16.678999999999998</v>
          </cell>
        </row>
        <row r="1206">
          <cell r="C1206">
            <v>38</v>
          </cell>
          <cell r="D1206">
            <v>16.600000000000001</v>
          </cell>
        </row>
        <row r="1207">
          <cell r="C1207">
            <v>39</v>
          </cell>
          <cell r="D1207">
            <v>16.571000000000002</v>
          </cell>
        </row>
        <row r="1208">
          <cell r="C1208">
            <v>39</v>
          </cell>
          <cell r="D1208">
            <v>16.507000000000001</v>
          </cell>
        </row>
        <row r="1209">
          <cell r="C1209">
            <v>39</v>
          </cell>
          <cell r="D1209">
            <v>16.420999999999999</v>
          </cell>
        </row>
        <row r="1210">
          <cell r="C1210">
            <v>39</v>
          </cell>
          <cell r="D1210">
            <v>16.399999999999999</v>
          </cell>
        </row>
        <row r="1211">
          <cell r="C1211">
            <v>39</v>
          </cell>
          <cell r="D1211">
            <v>16</v>
          </cell>
        </row>
        <row r="1212">
          <cell r="C1212">
            <v>40</v>
          </cell>
          <cell r="D1212">
            <v>15.771000000000001</v>
          </cell>
        </row>
        <row r="1213">
          <cell r="C1213">
            <v>40</v>
          </cell>
          <cell r="D1213">
            <v>15.564</v>
          </cell>
        </row>
        <row r="1214">
          <cell r="C1214">
            <v>40</v>
          </cell>
          <cell r="D1214">
            <v>15.321</v>
          </cell>
        </row>
        <row r="1215">
          <cell r="C1215">
            <v>40</v>
          </cell>
          <cell r="D1215">
            <v>15.307</v>
          </cell>
        </row>
        <row r="1216">
          <cell r="C1216">
            <v>40</v>
          </cell>
          <cell r="D1216">
            <v>15.3</v>
          </cell>
        </row>
        <row r="1217">
          <cell r="C1217">
            <v>41</v>
          </cell>
          <cell r="D1217">
            <v>15.036</v>
          </cell>
        </row>
        <row r="1218">
          <cell r="C1218">
            <v>41</v>
          </cell>
          <cell r="D1218">
            <v>14.829000000000001</v>
          </cell>
        </row>
        <row r="1219">
          <cell r="C1219">
            <v>41</v>
          </cell>
          <cell r="D1219">
            <v>14.714</v>
          </cell>
        </row>
        <row r="1220">
          <cell r="C1220">
            <v>41</v>
          </cell>
          <cell r="D1220">
            <v>14.263</v>
          </cell>
        </row>
        <row r="1221">
          <cell r="C1221">
            <v>41</v>
          </cell>
          <cell r="D1221">
            <v>14.079000000000001</v>
          </cell>
        </row>
        <row r="1222">
          <cell r="C1222">
            <v>42</v>
          </cell>
          <cell r="D1222">
            <v>14.007</v>
          </cell>
        </row>
        <row r="1223">
          <cell r="C1223">
            <v>42</v>
          </cell>
          <cell r="D1223">
            <v>13.986000000000001</v>
          </cell>
        </row>
        <row r="1224">
          <cell r="C1224">
            <v>42</v>
          </cell>
          <cell r="D1224">
            <v>13.929</v>
          </cell>
        </row>
        <row r="1225">
          <cell r="C1225">
            <v>42</v>
          </cell>
          <cell r="D1225">
            <v>13.864000000000001</v>
          </cell>
        </row>
        <row r="1226">
          <cell r="C1226">
            <v>42</v>
          </cell>
          <cell r="D1226">
            <v>13.757</v>
          </cell>
        </row>
        <row r="1227">
          <cell r="C1227">
            <v>43</v>
          </cell>
          <cell r="D1227">
            <v>13.6</v>
          </cell>
        </row>
        <row r="1228">
          <cell r="C1228">
            <v>43</v>
          </cell>
          <cell r="D1228">
            <v>13.414</v>
          </cell>
        </row>
        <row r="1229">
          <cell r="C1229">
            <v>43</v>
          </cell>
          <cell r="D1229">
            <v>13.093</v>
          </cell>
        </row>
        <row r="1230">
          <cell r="C1230">
            <v>43</v>
          </cell>
          <cell r="D1230">
            <v>13.013999999999999</v>
          </cell>
        </row>
        <row r="1231">
          <cell r="C1231">
            <v>43</v>
          </cell>
          <cell r="D1231">
            <v>13.15</v>
          </cell>
        </row>
        <row r="1232">
          <cell r="C1232">
            <v>44</v>
          </cell>
          <cell r="D1232">
            <v>13.135999999999999</v>
          </cell>
        </row>
        <row r="1233">
          <cell r="C1233">
            <v>44</v>
          </cell>
          <cell r="D1233">
            <v>13.135999999999999</v>
          </cell>
        </row>
        <row r="1234">
          <cell r="C1234">
            <v>44</v>
          </cell>
          <cell r="D1234">
            <v>13.121</v>
          </cell>
        </row>
        <row r="1235">
          <cell r="C1235">
            <v>44</v>
          </cell>
          <cell r="D1235">
            <v>13.135999999999999</v>
          </cell>
        </row>
        <row r="1236">
          <cell r="C1236">
            <v>44</v>
          </cell>
          <cell r="D1236">
            <v>13.214</v>
          </cell>
        </row>
        <row r="1237">
          <cell r="C1237">
            <v>45</v>
          </cell>
          <cell r="D1237">
            <v>13.279</v>
          </cell>
        </row>
        <row r="1238">
          <cell r="C1238">
            <v>45</v>
          </cell>
          <cell r="D1238">
            <v>13.343</v>
          </cell>
        </row>
        <row r="1239">
          <cell r="C1239">
            <v>45</v>
          </cell>
          <cell r="D1239">
            <v>13.429</v>
          </cell>
        </row>
        <row r="1240">
          <cell r="C1240">
            <v>45</v>
          </cell>
          <cell r="D1240">
            <v>13.614000000000001</v>
          </cell>
        </row>
        <row r="1241">
          <cell r="C1241">
            <v>45</v>
          </cell>
          <cell r="D1241">
            <v>13.836</v>
          </cell>
        </row>
        <row r="1242">
          <cell r="C1242">
            <v>46</v>
          </cell>
          <cell r="D1242">
            <v>14</v>
          </cell>
        </row>
        <row r="1243">
          <cell r="C1243">
            <v>46</v>
          </cell>
          <cell r="D1243">
            <v>14.25</v>
          </cell>
        </row>
        <row r="1244">
          <cell r="C1244">
            <v>46</v>
          </cell>
          <cell r="D1244">
            <v>14.85</v>
          </cell>
        </row>
        <row r="1245">
          <cell r="C1245">
            <v>46</v>
          </cell>
          <cell r="D1245">
            <v>14.929</v>
          </cell>
        </row>
        <row r="1246">
          <cell r="C1246">
            <v>46</v>
          </cell>
          <cell r="D1246">
            <v>15.013999999999999</v>
          </cell>
        </row>
        <row r="1247">
          <cell r="C1247">
            <v>47</v>
          </cell>
          <cell r="D1247">
            <v>14.975</v>
          </cell>
        </row>
        <row r="1248">
          <cell r="C1248">
            <v>47</v>
          </cell>
          <cell r="D1248">
            <v>14.929</v>
          </cell>
        </row>
        <row r="1249">
          <cell r="C1249">
            <v>47</v>
          </cell>
          <cell r="D1249">
            <v>14.907999999999999</v>
          </cell>
        </row>
        <row r="1250">
          <cell r="C1250">
            <v>47</v>
          </cell>
          <cell r="D1250">
            <v>14.807</v>
          </cell>
        </row>
        <row r="1251">
          <cell r="C1251">
            <v>47</v>
          </cell>
          <cell r="D1251">
            <v>14.7</v>
          </cell>
        </row>
        <row r="1252">
          <cell r="C1252">
            <v>48</v>
          </cell>
          <cell r="D1252">
            <v>14.664</v>
          </cell>
        </row>
        <row r="1253">
          <cell r="C1253">
            <v>48</v>
          </cell>
          <cell r="D1253">
            <v>14.586</v>
          </cell>
        </row>
        <row r="1254">
          <cell r="C1254">
            <v>48</v>
          </cell>
          <cell r="D1254">
            <v>14.667</v>
          </cell>
        </row>
        <row r="1255">
          <cell r="C1255">
            <v>48</v>
          </cell>
          <cell r="D1255">
            <v>14.686</v>
          </cell>
        </row>
        <row r="1256">
          <cell r="C1256">
            <v>48</v>
          </cell>
          <cell r="D1256">
            <v>14.736000000000001</v>
          </cell>
        </row>
        <row r="1257">
          <cell r="C1257">
            <v>49</v>
          </cell>
          <cell r="D1257">
            <v>14.792999999999999</v>
          </cell>
        </row>
        <row r="1258">
          <cell r="C1258">
            <v>49</v>
          </cell>
          <cell r="D1258">
            <v>14.856999999999999</v>
          </cell>
        </row>
        <row r="1259">
          <cell r="C1259">
            <v>49</v>
          </cell>
          <cell r="D1259">
            <v>15.05</v>
          </cell>
        </row>
        <row r="1260">
          <cell r="C1260">
            <v>49</v>
          </cell>
          <cell r="D1260">
            <v>15.071</v>
          </cell>
        </row>
        <row r="1261">
          <cell r="C1261">
            <v>49</v>
          </cell>
          <cell r="D1261">
            <v>15.079000000000001</v>
          </cell>
        </row>
        <row r="1262">
          <cell r="C1262">
            <v>50</v>
          </cell>
          <cell r="D1262">
            <v>15.143000000000001</v>
          </cell>
        </row>
        <row r="1263">
          <cell r="C1263">
            <v>50</v>
          </cell>
          <cell r="D1263">
            <v>15.2</v>
          </cell>
        </row>
        <row r="1264">
          <cell r="C1264">
            <v>50</v>
          </cell>
          <cell r="D1264">
            <v>15.321</v>
          </cell>
        </row>
        <row r="1265">
          <cell r="C1265">
            <v>50</v>
          </cell>
          <cell r="D1265">
            <v>15.4</v>
          </cell>
        </row>
        <row r="1266">
          <cell r="C1266">
            <v>50</v>
          </cell>
          <cell r="D1266">
            <v>15.414</v>
          </cell>
        </row>
        <row r="1267">
          <cell r="C1267">
            <v>51</v>
          </cell>
          <cell r="D1267">
            <v>15.486000000000001</v>
          </cell>
        </row>
        <row r="1268">
          <cell r="C1268">
            <v>51</v>
          </cell>
          <cell r="D1268">
            <v>15.45</v>
          </cell>
        </row>
        <row r="1269">
          <cell r="C1269">
            <v>51</v>
          </cell>
          <cell r="D1269">
            <v>15.385999999999999</v>
          </cell>
        </row>
        <row r="1270">
          <cell r="C1270">
            <v>51</v>
          </cell>
          <cell r="D1270">
            <v>15.4</v>
          </cell>
        </row>
        <row r="1271">
          <cell r="C1271">
            <v>51</v>
          </cell>
          <cell r="D1271">
            <v>15.4</v>
          </cell>
        </row>
        <row r="1272">
          <cell r="C1272">
            <v>52</v>
          </cell>
          <cell r="D1272">
            <v>15.4</v>
          </cell>
        </row>
        <row r="1273">
          <cell r="C1273">
            <v>52</v>
          </cell>
          <cell r="D1273">
            <v>15.507999999999999</v>
          </cell>
        </row>
        <row r="1274">
          <cell r="C1274">
            <v>52</v>
          </cell>
          <cell r="D1274">
            <v>15.358000000000001</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fety Text"/>
      <sheetName val="Outlook"/>
      <sheetName val="VLCC1"/>
      <sheetName val="VLCC2"/>
      <sheetName val="Suez1"/>
      <sheetName val="Suez2"/>
      <sheetName val="Afra1"/>
      <sheetName val="Afra2"/>
      <sheetName val="Pana1"/>
      <sheetName val="Pana2"/>
      <sheetName val="Seaborne Imp"/>
      <sheetName val="Seaborne Exp"/>
      <sheetName val="Trading Opps"/>
      <sheetName val="Trading Opps (2)"/>
      <sheetName val="Prod1"/>
      <sheetName val="Prod2"/>
      <sheetName val="Financial"/>
      <sheetName val="Financial (2)"/>
      <sheetName val="Timecharters"/>
      <sheetName val="Oil Product Demand"/>
      <sheetName val="Total Products"/>
      <sheetName val="Inventories"/>
      <sheetName val="Safety "/>
      <sheetName val="Sheet1"/>
      <sheetName val="Sheet2"/>
      <sheetName val="Sheet3"/>
      <sheetName val="Otto 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7"/>
      <sheetName val="MACRO"/>
      <sheetName val="SHORT SEA"/>
      <sheetName val="FCC RATES"/>
      <sheetName val="OffshoreWeek"/>
      <sheetName val="Page 7 PDF"/>
      <sheetName val="Page 7 Temp"/>
      <sheetName val="OFFSHORE"/>
      <sheetName val="LINER"/>
      <sheetName val="ShortSeaWeek"/>
      <sheetName val="Offshore for SIN"/>
    </sheetNames>
    <sheetDataSet>
      <sheetData sheetId="0" refreshError="1">
        <row r="1">
          <cell r="A1" t="str">
            <v xml:space="preserve"> </v>
          </cell>
        </row>
      </sheetData>
      <sheetData sheetId="1" refreshError="1">
        <row r="1">
          <cell r="A1" t="b">
            <v>1</v>
          </cell>
        </row>
        <row r="2">
          <cell r="A2" t="b">
            <v>1</v>
          </cell>
        </row>
        <row r="3">
          <cell r="A3" t="b">
            <v>1</v>
          </cell>
        </row>
        <row r="4">
          <cell r="A4" t="b">
            <v>1</v>
          </cell>
        </row>
        <row r="5">
          <cell r="A5" t="b">
            <v>1</v>
          </cell>
        </row>
        <row r="6">
          <cell r="A6" t="b">
            <v>1</v>
          </cell>
        </row>
        <row r="7">
          <cell r="A7" t="b">
            <v>1</v>
          </cell>
        </row>
        <row r="8">
          <cell r="A8" t="b">
            <v>1</v>
          </cell>
        </row>
        <row r="9">
          <cell r="A9" t="b">
            <v>1</v>
          </cell>
        </row>
        <row r="10">
          <cell r="A10" t="b">
            <v>1</v>
          </cell>
        </row>
        <row r="11">
          <cell r="A11" t="b">
            <v>1</v>
          </cell>
        </row>
        <row r="12">
          <cell r="A12" t="b">
            <v>1</v>
          </cell>
        </row>
        <row r="13">
          <cell r="A13" t="b">
            <v>1</v>
          </cell>
        </row>
        <row r="14">
          <cell r="A14" t="b">
            <v>1</v>
          </cell>
        </row>
        <row r="15">
          <cell r="A15" t="b">
            <v>1</v>
          </cell>
        </row>
        <row r="16">
          <cell r="A16" t="b">
            <v>1</v>
          </cell>
        </row>
        <row r="17">
          <cell r="A17" t="b">
            <v>1</v>
          </cell>
        </row>
        <row r="18">
          <cell r="A18" t="b">
            <v>1</v>
          </cell>
        </row>
        <row r="19">
          <cell r="A19" t="b">
            <v>1</v>
          </cell>
        </row>
        <row r="20">
          <cell r="A20" t="b">
            <v>1</v>
          </cell>
        </row>
        <row r="21">
          <cell r="A21" t="b">
            <v>1</v>
          </cell>
        </row>
        <row r="22">
          <cell r="A22" t="b">
            <v>1</v>
          </cell>
        </row>
        <row r="23">
          <cell r="A23" t="b">
            <v>1</v>
          </cell>
        </row>
        <row r="24">
          <cell r="A24" t="b">
            <v>1</v>
          </cell>
        </row>
        <row r="25">
          <cell r="A25" t="b">
            <v>1</v>
          </cell>
        </row>
        <row r="26">
          <cell r="A26" t="b">
            <v>1</v>
          </cell>
        </row>
        <row r="27">
          <cell r="A27" t="b">
            <v>1</v>
          </cell>
        </row>
        <row r="28">
          <cell r="A28" t="b">
            <v>1</v>
          </cell>
        </row>
        <row r="29">
          <cell r="A29" t="b">
            <v>1</v>
          </cell>
        </row>
        <row r="30">
          <cell r="A30" t="b">
            <v>1</v>
          </cell>
        </row>
        <row r="31">
          <cell r="A31" t="b">
            <v>1</v>
          </cell>
        </row>
        <row r="32">
          <cell r="A32" t="b">
            <v>1</v>
          </cell>
        </row>
        <row r="33">
          <cell r="A33" t="b">
            <v>1</v>
          </cell>
        </row>
        <row r="34">
          <cell r="A34" t="b">
            <v>1</v>
          </cell>
        </row>
        <row r="35">
          <cell r="A35" t="b">
            <v>1</v>
          </cell>
        </row>
        <row r="36">
          <cell r="A36" t="b">
            <v>1</v>
          </cell>
        </row>
        <row r="37">
          <cell r="A37" t="b">
            <v>1</v>
          </cell>
        </row>
        <row r="38">
          <cell r="A38" t="b">
            <v>1</v>
          </cell>
        </row>
        <row r="39">
          <cell r="A39" t="b">
            <v>1</v>
          </cell>
        </row>
        <row r="40">
          <cell r="A40" t="b">
            <v>1</v>
          </cell>
        </row>
        <row r="41">
          <cell r="A41" t="b">
            <v>1</v>
          </cell>
        </row>
        <row r="42">
          <cell r="A42" t="b">
            <v>1</v>
          </cell>
        </row>
        <row r="43">
          <cell r="A43" t="b">
            <v>1</v>
          </cell>
        </row>
        <row r="44">
          <cell r="A44" t="b">
            <v>1</v>
          </cell>
        </row>
        <row r="45">
          <cell r="A45" t="b">
            <v>1</v>
          </cell>
        </row>
        <row r="46">
          <cell r="A46" t="b">
            <v>1</v>
          </cell>
        </row>
        <row r="47">
          <cell r="A47" t="b">
            <v>1</v>
          </cell>
        </row>
        <row r="48">
          <cell r="A48" t="b">
            <v>1</v>
          </cell>
        </row>
        <row r="49">
          <cell r="A49" t="b">
            <v>1</v>
          </cell>
        </row>
        <row r="50">
          <cell r="A50" t="b">
            <v>1</v>
          </cell>
        </row>
        <row r="51">
          <cell r="A51" t="b">
            <v>1</v>
          </cell>
        </row>
        <row r="52">
          <cell r="A52" t="b">
            <v>1</v>
          </cell>
        </row>
        <row r="53">
          <cell r="A53" t="b">
            <v>1</v>
          </cell>
        </row>
        <row r="54">
          <cell r="A54" t="b">
            <v>1</v>
          </cell>
        </row>
        <row r="55">
          <cell r="A55" t="b">
            <v>1</v>
          </cell>
        </row>
        <row r="56">
          <cell r="A56" t="b">
            <v>1</v>
          </cell>
        </row>
        <row r="57">
          <cell r="A57" t="b">
            <v>1</v>
          </cell>
        </row>
        <row r="58">
          <cell r="A58" t="b">
            <v>1</v>
          </cell>
        </row>
        <row r="59">
          <cell r="A59" t="b">
            <v>1</v>
          </cell>
        </row>
        <row r="60">
          <cell r="A60" t="b">
            <v>1</v>
          </cell>
        </row>
        <row r="61">
          <cell r="A61" t="b">
            <v>1</v>
          </cell>
        </row>
        <row r="62">
          <cell r="A62" t="b">
            <v>1</v>
          </cell>
        </row>
        <row r="63">
          <cell r="A63" t="b">
            <v>1</v>
          </cell>
        </row>
        <row r="64">
          <cell r="A64" t="b">
            <v>1</v>
          </cell>
        </row>
        <row r="65">
          <cell r="A65" t="str">
            <v>no</v>
          </cell>
        </row>
        <row r="66">
          <cell r="A66" t="b">
            <v>1</v>
          </cell>
        </row>
        <row r="67">
          <cell r="A67" t="b">
            <v>1</v>
          </cell>
        </row>
        <row r="68">
          <cell r="A68" t="b">
            <v>1</v>
          </cell>
        </row>
        <row r="69">
          <cell r="A69" t="b">
            <v>1</v>
          </cell>
        </row>
        <row r="70">
          <cell r="A70" t="b">
            <v>1</v>
          </cell>
        </row>
        <row r="71">
          <cell r="A71" t="b">
            <v>1</v>
          </cell>
        </row>
        <row r="72">
          <cell r="A72" t="b">
            <v>1</v>
          </cell>
        </row>
        <row r="73">
          <cell r="A73" t="b">
            <v>1</v>
          </cell>
        </row>
        <row r="74">
          <cell r="A74" t="b">
            <v>1</v>
          </cell>
        </row>
        <row r="75">
          <cell r="A75" t="e">
            <v>#N/A</v>
          </cell>
        </row>
        <row r="76">
          <cell r="A76" t="b">
            <v>1</v>
          </cell>
        </row>
        <row r="77">
          <cell r="A77" t="b">
            <v>1</v>
          </cell>
        </row>
        <row r="78">
          <cell r="A78" t="b">
            <v>1</v>
          </cell>
        </row>
        <row r="79">
          <cell r="A79" t="b">
            <v>1</v>
          </cell>
        </row>
        <row r="80">
          <cell r="A80" t="b">
            <v>1</v>
          </cell>
        </row>
        <row r="81">
          <cell r="A81" t="b">
            <v>1</v>
          </cell>
        </row>
      </sheetData>
      <sheetData sheetId="2" refreshError="1">
        <row r="4">
          <cell r="B4">
            <v>38534</v>
          </cell>
        </row>
        <row r="18">
          <cell r="B18" t="str">
            <v>ShSeaStart</v>
          </cell>
        </row>
      </sheetData>
      <sheetData sheetId="3" refreshError="1">
        <row r="133">
          <cell r="B133">
            <v>37288</v>
          </cell>
          <cell r="E133">
            <v>5750</v>
          </cell>
          <cell r="F133">
            <v>5900</v>
          </cell>
          <cell r="G133">
            <v>6250</v>
          </cell>
        </row>
        <row r="134">
          <cell r="B134">
            <v>37316</v>
          </cell>
          <cell r="E134">
            <v>5900</v>
          </cell>
          <cell r="F134">
            <v>6100</v>
          </cell>
          <cell r="G134">
            <v>6700</v>
          </cell>
        </row>
        <row r="135">
          <cell r="B135">
            <v>37347</v>
          </cell>
          <cell r="E135">
            <v>5900</v>
          </cell>
          <cell r="F135">
            <v>6100</v>
          </cell>
          <cell r="G135">
            <v>7500</v>
          </cell>
        </row>
        <row r="136">
          <cell r="B136">
            <v>37377</v>
          </cell>
          <cell r="E136">
            <v>5600</v>
          </cell>
          <cell r="F136">
            <v>6100</v>
          </cell>
          <cell r="G136">
            <v>7850</v>
          </cell>
        </row>
        <row r="137">
          <cell r="B137">
            <v>37408</v>
          </cell>
          <cell r="E137">
            <v>5600</v>
          </cell>
          <cell r="F137">
            <v>6100</v>
          </cell>
          <cell r="G137">
            <v>7850</v>
          </cell>
        </row>
        <row r="138">
          <cell r="B138">
            <v>37438</v>
          </cell>
          <cell r="E138">
            <v>5800</v>
          </cell>
          <cell r="F138">
            <v>6450</v>
          </cell>
          <cell r="G138">
            <v>8400</v>
          </cell>
        </row>
        <row r="139">
          <cell r="B139">
            <v>37469</v>
          </cell>
          <cell r="E139">
            <v>6200</v>
          </cell>
          <cell r="F139">
            <v>7000</v>
          </cell>
          <cell r="G139">
            <v>9500</v>
          </cell>
        </row>
        <row r="140">
          <cell r="B140">
            <v>37500</v>
          </cell>
          <cell r="E140">
            <v>5900</v>
          </cell>
          <cell r="F140">
            <v>6750</v>
          </cell>
          <cell r="G140">
            <v>9500</v>
          </cell>
        </row>
        <row r="141">
          <cell r="B141">
            <v>37530</v>
          </cell>
          <cell r="E141">
            <v>6000</v>
          </cell>
          <cell r="F141">
            <v>6850</v>
          </cell>
          <cell r="G141">
            <v>9500</v>
          </cell>
        </row>
        <row r="142">
          <cell r="B142">
            <v>37561</v>
          </cell>
          <cell r="E142">
            <v>5800</v>
          </cell>
          <cell r="F142">
            <v>6700</v>
          </cell>
          <cell r="G142">
            <v>8950</v>
          </cell>
        </row>
        <row r="143">
          <cell r="B143">
            <v>37591</v>
          </cell>
          <cell r="E143">
            <v>5500</v>
          </cell>
          <cell r="F143">
            <v>6400</v>
          </cell>
          <cell r="G143">
            <v>8500</v>
          </cell>
        </row>
        <row r="144">
          <cell r="B144">
            <v>37622</v>
          </cell>
          <cell r="E144">
            <v>5900</v>
          </cell>
          <cell r="F144">
            <v>6600</v>
          </cell>
          <cell r="G144">
            <v>9250</v>
          </cell>
        </row>
        <row r="145">
          <cell r="B145">
            <v>37653</v>
          </cell>
          <cell r="E145">
            <v>6200</v>
          </cell>
          <cell r="F145">
            <v>7200</v>
          </cell>
          <cell r="G145">
            <v>9850</v>
          </cell>
        </row>
        <row r="146">
          <cell r="B146">
            <v>37681</v>
          </cell>
          <cell r="E146">
            <v>6300</v>
          </cell>
          <cell r="F146">
            <v>7200</v>
          </cell>
          <cell r="G146">
            <v>10750</v>
          </cell>
        </row>
        <row r="147">
          <cell r="B147">
            <v>37712</v>
          </cell>
          <cell r="E147">
            <v>6400</v>
          </cell>
          <cell r="F147">
            <v>7750</v>
          </cell>
          <cell r="G147">
            <v>11750</v>
          </cell>
        </row>
        <row r="148">
          <cell r="B148">
            <v>37742</v>
          </cell>
          <cell r="E148">
            <v>6800</v>
          </cell>
          <cell r="F148">
            <v>8200</v>
          </cell>
          <cell r="G148">
            <v>13500</v>
          </cell>
        </row>
        <row r="149">
          <cell r="B149">
            <v>37773</v>
          </cell>
          <cell r="E149">
            <v>6800</v>
          </cell>
          <cell r="F149">
            <v>8800</v>
          </cell>
          <cell r="G149">
            <v>13950</v>
          </cell>
        </row>
        <row r="150">
          <cell r="B150">
            <v>37803</v>
          </cell>
          <cell r="E150">
            <v>6800</v>
          </cell>
          <cell r="F150">
            <v>9000</v>
          </cell>
          <cell r="G150">
            <v>15500</v>
          </cell>
        </row>
        <row r="151">
          <cell r="B151">
            <v>37834</v>
          </cell>
          <cell r="E151">
            <v>6800</v>
          </cell>
          <cell r="F151">
            <v>9800</v>
          </cell>
          <cell r="G151">
            <v>16750</v>
          </cell>
        </row>
        <row r="152">
          <cell r="B152">
            <v>37865</v>
          </cell>
          <cell r="E152">
            <v>6900</v>
          </cell>
          <cell r="F152">
            <v>9600</v>
          </cell>
          <cell r="G152">
            <v>17000</v>
          </cell>
        </row>
        <row r="153">
          <cell r="B153">
            <v>37895</v>
          </cell>
          <cell r="E153">
            <v>7000</v>
          </cell>
          <cell r="F153">
            <v>9700</v>
          </cell>
          <cell r="G153">
            <v>16750</v>
          </cell>
        </row>
        <row r="154">
          <cell r="B154">
            <v>37926</v>
          </cell>
          <cell r="E154">
            <v>7000</v>
          </cell>
          <cell r="F154">
            <v>9600</v>
          </cell>
          <cell r="G154">
            <v>15750</v>
          </cell>
        </row>
        <row r="155">
          <cell r="B155">
            <v>37956</v>
          </cell>
          <cell r="E155">
            <v>6900</v>
          </cell>
          <cell r="F155">
            <v>9500</v>
          </cell>
          <cell r="G155">
            <v>15000</v>
          </cell>
        </row>
        <row r="156">
          <cell r="B156">
            <v>37987</v>
          </cell>
          <cell r="E156">
            <v>7100</v>
          </cell>
          <cell r="F156">
            <v>9800</v>
          </cell>
          <cell r="G156">
            <v>17500</v>
          </cell>
        </row>
        <row r="157">
          <cell r="B157">
            <v>38018</v>
          </cell>
          <cell r="E157">
            <v>7600</v>
          </cell>
          <cell r="F157">
            <v>10500</v>
          </cell>
          <cell r="G157">
            <v>19200</v>
          </cell>
        </row>
        <row r="158">
          <cell r="B158">
            <v>38047</v>
          </cell>
          <cell r="E158">
            <v>8800</v>
          </cell>
          <cell r="F158">
            <v>11500</v>
          </cell>
          <cell r="G158">
            <v>20500</v>
          </cell>
        </row>
        <row r="159">
          <cell r="B159">
            <v>38078</v>
          </cell>
          <cell r="E159">
            <v>9300</v>
          </cell>
          <cell r="F159">
            <v>14000</v>
          </cell>
          <cell r="G159">
            <v>20900</v>
          </cell>
        </row>
        <row r="160">
          <cell r="B160">
            <v>38108</v>
          </cell>
          <cell r="E160">
            <v>9400</v>
          </cell>
          <cell r="F160">
            <v>14500</v>
          </cell>
          <cell r="G160">
            <v>22500</v>
          </cell>
        </row>
        <row r="161">
          <cell r="B161">
            <v>38139</v>
          </cell>
          <cell r="E161">
            <v>9400</v>
          </cell>
          <cell r="F161">
            <v>14400</v>
          </cell>
          <cell r="G161">
            <v>23000</v>
          </cell>
        </row>
        <row r="162">
          <cell r="B162">
            <v>38169</v>
          </cell>
          <cell r="E162">
            <v>9600</v>
          </cell>
          <cell r="F162">
            <v>15000</v>
          </cell>
          <cell r="G162">
            <v>23300</v>
          </cell>
        </row>
        <row r="163">
          <cell r="B163">
            <v>38200</v>
          </cell>
          <cell r="E163">
            <v>10100</v>
          </cell>
          <cell r="F163">
            <v>15750</v>
          </cell>
          <cell r="G163">
            <v>23500</v>
          </cell>
        </row>
        <row r="164">
          <cell r="B164">
            <v>38231</v>
          </cell>
          <cell r="E164">
            <v>10750</v>
          </cell>
          <cell r="F164">
            <v>16000</v>
          </cell>
          <cell r="G164">
            <v>24500</v>
          </cell>
        </row>
        <row r="165">
          <cell r="B165">
            <v>38261</v>
          </cell>
          <cell r="E165">
            <v>11100</v>
          </cell>
          <cell r="F165">
            <v>16250</v>
          </cell>
          <cell r="G165">
            <v>25400</v>
          </cell>
        </row>
        <row r="166">
          <cell r="B166">
            <v>38292</v>
          </cell>
          <cell r="E166">
            <v>12500</v>
          </cell>
          <cell r="F166">
            <v>17500</v>
          </cell>
          <cell r="G166">
            <v>27000</v>
          </cell>
        </row>
        <row r="167">
          <cell r="B167">
            <v>38322</v>
          </cell>
          <cell r="E167">
            <v>13000</v>
          </cell>
          <cell r="F167">
            <v>18500</v>
          </cell>
          <cell r="G167">
            <v>30000</v>
          </cell>
        </row>
        <row r="168">
          <cell r="B168">
            <v>38353</v>
          </cell>
          <cell r="E168">
            <v>13250</v>
          </cell>
          <cell r="F168">
            <v>19000</v>
          </cell>
          <cell r="G168">
            <v>32000</v>
          </cell>
        </row>
        <row r="169">
          <cell r="B169">
            <v>38384</v>
          </cell>
          <cell r="E169">
            <v>13500</v>
          </cell>
          <cell r="F169">
            <v>19250</v>
          </cell>
          <cell r="G169">
            <v>32000</v>
          </cell>
        </row>
        <row r="170">
          <cell r="B170">
            <v>38412</v>
          </cell>
          <cell r="E170">
            <v>13750</v>
          </cell>
          <cell r="F170">
            <v>19500</v>
          </cell>
          <cell r="G170">
            <v>32500</v>
          </cell>
        </row>
        <row r="171">
          <cell r="B171">
            <v>38443</v>
          </cell>
          <cell r="E171">
            <v>13750</v>
          </cell>
          <cell r="F171">
            <v>19500</v>
          </cell>
          <cell r="G171">
            <v>32500</v>
          </cell>
        </row>
        <row r="172">
          <cell r="B172">
            <v>38473</v>
          </cell>
          <cell r="E172">
            <v>13700</v>
          </cell>
          <cell r="F172">
            <v>19500</v>
          </cell>
          <cell r="G172">
            <v>32000</v>
          </cell>
        </row>
        <row r="173">
          <cell r="B173">
            <v>38504</v>
          </cell>
          <cell r="E173">
            <v>13500</v>
          </cell>
          <cell r="F173">
            <v>19200</v>
          </cell>
          <cell r="G173">
            <v>31250</v>
          </cell>
        </row>
        <row r="174">
          <cell r="B174">
            <v>38534</v>
          </cell>
          <cell r="E174">
            <v>13500</v>
          </cell>
          <cell r="F174">
            <v>19200</v>
          </cell>
          <cell r="G174">
            <v>28000</v>
          </cell>
        </row>
        <row r="175">
          <cell r="B175">
            <v>38565</v>
          </cell>
          <cell r="E175">
            <v>13250</v>
          </cell>
          <cell r="F175">
            <v>18500</v>
          </cell>
          <cell r="G175">
            <v>26500</v>
          </cell>
        </row>
        <row r="176">
          <cell r="B176">
            <v>38596</v>
          </cell>
          <cell r="E176">
            <v>13000</v>
          </cell>
          <cell r="F176">
            <v>17250</v>
          </cell>
          <cell r="G176">
            <v>23500</v>
          </cell>
        </row>
        <row r="177">
          <cell r="B177">
            <v>38626</v>
          </cell>
          <cell r="E177">
            <v>10900</v>
          </cell>
          <cell r="F177">
            <v>15500</v>
          </cell>
          <cell r="G177">
            <v>19500</v>
          </cell>
        </row>
        <row r="178">
          <cell r="B178">
            <v>38657</v>
          </cell>
          <cell r="E178">
            <v>10600</v>
          </cell>
          <cell r="F178">
            <v>13000</v>
          </cell>
          <cell r="G178">
            <v>17500</v>
          </cell>
        </row>
        <row r="179">
          <cell r="B179">
            <v>38687</v>
          </cell>
          <cell r="E179">
            <v>10600</v>
          </cell>
          <cell r="F179">
            <v>13000</v>
          </cell>
          <cell r="G179">
            <v>18500</v>
          </cell>
        </row>
        <row r="180">
          <cell r="B180">
            <v>38718</v>
          </cell>
          <cell r="E180">
            <v>10250</v>
          </cell>
          <cell r="F180">
            <v>12750</v>
          </cell>
          <cell r="G180">
            <v>18250</v>
          </cell>
        </row>
      </sheetData>
      <sheetData sheetId="4" refreshError="1">
        <row r="296">
          <cell r="N296">
            <v>6992.2587734958315</v>
          </cell>
          <cell r="Q296">
            <v>37316</v>
          </cell>
        </row>
        <row r="297">
          <cell r="N297">
            <v>9006.1476623847193</v>
          </cell>
          <cell r="Q297">
            <v>37323</v>
          </cell>
        </row>
        <row r="298">
          <cell r="N298">
            <v>12583.333333333334</v>
          </cell>
          <cell r="Q298">
            <v>37330</v>
          </cell>
        </row>
        <row r="299">
          <cell r="N299">
            <v>13172.48614835385</v>
          </cell>
          <cell r="Q299">
            <v>37337</v>
          </cell>
        </row>
        <row r="300">
          <cell r="N300">
            <v>11983.790323425676</v>
          </cell>
          <cell r="Q300">
            <v>37344</v>
          </cell>
        </row>
        <row r="301">
          <cell r="N301">
            <v>9932.7390451995107</v>
          </cell>
          <cell r="Q301">
            <v>37351</v>
          </cell>
        </row>
        <row r="302">
          <cell r="N302">
            <v>11270.669563512327</v>
          </cell>
          <cell r="Q302">
            <v>37358</v>
          </cell>
        </row>
        <row r="303">
          <cell r="N303">
            <v>10432.850236925349</v>
          </cell>
          <cell r="Q303">
            <v>37365</v>
          </cell>
        </row>
        <row r="304">
          <cell r="N304">
            <v>13120.806277056277</v>
          </cell>
          <cell r="Q304">
            <v>37372</v>
          </cell>
        </row>
        <row r="305">
          <cell r="N305">
            <v>12404.192532044743</v>
          </cell>
          <cell r="Q305">
            <v>37379</v>
          </cell>
        </row>
        <row r="306">
          <cell r="N306">
            <v>11020.299842285318</v>
          </cell>
          <cell r="Q306">
            <v>37386</v>
          </cell>
        </row>
        <row r="307">
          <cell r="N307">
            <v>7604.7472481922023</v>
          </cell>
          <cell r="Q307">
            <v>37393</v>
          </cell>
        </row>
        <row r="308">
          <cell r="N308">
            <v>7319.8949544474517</v>
          </cell>
          <cell r="Q308">
            <v>37400</v>
          </cell>
        </row>
        <row r="309">
          <cell r="N309">
            <v>9446.2118866311175</v>
          </cell>
          <cell r="Q309">
            <v>37407</v>
          </cell>
        </row>
        <row r="310">
          <cell r="N310">
            <v>9919.3041632639142</v>
          </cell>
          <cell r="Q310">
            <v>37414</v>
          </cell>
        </row>
        <row r="311">
          <cell r="N311">
            <v>9382.8513567287318</v>
          </cell>
          <cell r="Q311">
            <v>37421</v>
          </cell>
        </row>
        <row r="312">
          <cell r="N312">
            <v>7488.6089324863069</v>
          </cell>
          <cell r="Q312">
            <v>37428</v>
          </cell>
        </row>
        <row r="313">
          <cell r="N313">
            <v>9548.5565679193896</v>
          </cell>
          <cell r="Q313">
            <v>37435</v>
          </cell>
        </row>
        <row r="314">
          <cell r="N314">
            <v>12849.303815511981</v>
          </cell>
          <cell r="Q314">
            <v>37442</v>
          </cell>
        </row>
        <row r="315">
          <cell r="N315">
            <v>14289.499121507899</v>
          </cell>
          <cell r="Q315">
            <v>37449</v>
          </cell>
        </row>
        <row r="316">
          <cell r="N316">
            <v>12841.534067820108</v>
          </cell>
          <cell r="Q316">
            <v>37456</v>
          </cell>
        </row>
        <row r="317">
          <cell r="N317">
            <v>11218.288998852318</v>
          </cell>
          <cell r="Q317">
            <v>37463</v>
          </cell>
        </row>
        <row r="318">
          <cell r="N318">
            <v>9188.3714706341798</v>
          </cell>
          <cell r="Q318">
            <v>37470</v>
          </cell>
        </row>
        <row r="319">
          <cell r="N319">
            <v>7718.9926274455929</v>
          </cell>
          <cell r="Q319">
            <v>37477</v>
          </cell>
        </row>
        <row r="320">
          <cell r="N320">
            <v>5190.2047486577148</v>
          </cell>
          <cell r="Q320">
            <v>37484</v>
          </cell>
        </row>
        <row r="321">
          <cell r="N321">
            <v>7258.2534190228725</v>
          </cell>
          <cell r="Q321">
            <v>37491</v>
          </cell>
        </row>
        <row r="322">
          <cell r="N322">
            <v>9392.11402213773</v>
          </cell>
          <cell r="Q322">
            <v>37498</v>
          </cell>
        </row>
        <row r="323">
          <cell r="N323">
            <v>9815.4135401292133</v>
          </cell>
          <cell r="Q323">
            <v>37505</v>
          </cell>
        </row>
        <row r="324">
          <cell r="N324">
            <v>9008.0305137896667</v>
          </cell>
          <cell r="Q324">
            <v>37512</v>
          </cell>
        </row>
        <row r="325">
          <cell r="N325">
            <v>9963.9370017524288</v>
          </cell>
          <cell r="Q325">
            <v>37519</v>
          </cell>
        </row>
        <row r="326">
          <cell r="N326">
            <v>11014.271087532346</v>
          </cell>
          <cell r="Q326">
            <v>37526</v>
          </cell>
        </row>
        <row r="327">
          <cell r="N327">
            <v>15145.792219162817</v>
          </cell>
          <cell r="Q327">
            <v>37533</v>
          </cell>
        </row>
        <row r="328">
          <cell r="N328">
            <v>19049.520163227389</v>
          </cell>
          <cell r="Q328">
            <v>37540</v>
          </cell>
        </row>
        <row r="329">
          <cell r="N329">
            <v>20010.229993799421</v>
          </cell>
          <cell r="Q329">
            <v>37547</v>
          </cell>
        </row>
        <row r="330">
          <cell r="N330">
            <v>19229.321002693152</v>
          </cell>
          <cell r="Q330">
            <v>37554</v>
          </cell>
        </row>
        <row r="331">
          <cell r="N331">
            <v>14684.372571746271</v>
          </cell>
          <cell r="Q331">
            <v>37561</v>
          </cell>
        </row>
        <row r="332">
          <cell r="N332">
            <v>13105.695124490841</v>
          </cell>
          <cell r="Q332">
            <v>37568</v>
          </cell>
        </row>
        <row r="333">
          <cell r="N333">
            <v>9748.584006607698</v>
          </cell>
          <cell r="Q333">
            <v>37575</v>
          </cell>
        </row>
        <row r="334">
          <cell r="N334">
            <v>7096.7718198774082</v>
          </cell>
          <cell r="Q334">
            <v>37582</v>
          </cell>
        </row>
        <row r="335">
          <cell r="N335">
            <v>5744.0354575020619</v>
          </cell>
          <cell r="Q335">
            <v>37589</v>
          </cell>
        </row>
        <row r="336">
          <cell r="N336">
            <v>5005.0196688956394</v>
          </cell>
          <cell r="Q336">
            <v>37596</v>
          </cell>
        </row>
        <row r="337">
          <cell r="N337">
            <v>5594.6990692963809</v>
          </cell>
          <cell r="Q337">
            <v>37603</v>
          </cell>
        </row>
        <row r="338">
          <cell r="N338">
            <v>6569.0193242385112</v>
          </cell>
          <cell r="Q338">
            <v>37610</v>
          </cell>
        </row>
        <row r="339">
          <cell r="N339">
            <v>4696.9240017338234</v>
          </cell>
          <cell r="Q339">
            <v>37617</v>
          </cell>
        </row>
        <row r="340">
          <cell r="N340">
            <v>4021.4176998344797</v>
          </cell>
          <cell r="Q340">
            <v>37624</v>
          </cell>
        </row>
        <row r="341">
          <cell r="N341">
            <v>3791.7995321262274</v>
          </cell>
          <cell r="Q341">
            <v>37631</v>
          </cell>
        </row>
        <row r="342">
          <cell r="N342">
            <v>7458.4661987928948</v>
          </cell>
          <cell r="Q342">
            <v>37638</v>
          </cell>
        </row>
        <row r="343">
          <cell r="N343">
            <v>8252.9935098059796</v>
          </cell>
          <cell r="Q343">
            <v>37645</v>
          </cell>
        </row>
        <row r="344">
          <cell r="N344">
            <v>8226.7736410829966</v>
          </cell>
          <cell r="Q344">
            <v>37652</v>
          </cell>
        </row>
        <row r="345">
          <cell r="N345">
            <v>6918.72404339882</v>
          </cell>
          <cell r="Q345">
            <v>37659</v>
          </cell>
        </row>
        <row r="346">
          <cell r="N346">
            <v>6867.9077000848338</v>
          </cell>
          <cell r="Q346">
            <v>37666</v>
          </cell>
        </row>
        <row r="347">
          <cell r="N347">
            <v>7287.1884975539178</v>
          </cell>
          <cell r="Q347">
            <v>37673</v>
          </cell>
        </row>
        <row r="348">
          <cell r="N348">
            <v>6615.2445862184732</v>
          </cell>
          <cell r="Q348">
            <v>37680</v>
          </cell>
        </row>
        <row r="349">
          <cell r="N349">
            <v>5701.3141138010906</v>
          </cell>
          <cell r="Q349">
            <v>37687</v>
          </cell>
        </row>
        <row r="350">
          <cell r="N350">
            <v>4874.5945370815134</v>
          </cell>
          <cell r="Q350">
            <v>37694</v>
          </cell>
        </row>
        <row r="351">
          <cell r="N351">
            <v>5461.4008971704925</v>
          </cell>
          <cell r="Q351">
            <v>37701</v>
          </cell>
        </row>
        <row r="352">
          <cell r="N352">
            <v>9708.664702921209</v>
          </cell>
          <cell r="Q352">
            <v>37708</v>
          </cell>
        </row>
        <row r="353">
          <cell r="N353">
            <v>13623.479517736023</v>
          </cell>
          <cell r="Q353">
            <v>37715</v>
          </cell>
        </row>
        <row r="354">
          <cell r="N354">
            <v>15944.808865051817</v>
          </cell>
          <cell r="Q354">
            <v>37722</v>
          </cell>
        </row>
        <row r="355">
          <cell r="N355">
            <v>15147.189817432767</v>
          </cell>
          <cell r="Q355">
            <v>37729</v>
          </cell>
        </row>
        <row r="356">
          <cell r="N356">
            <v>13422.189817432767</v>
          </cell>
          <cell r="Q356">
            <v>37736</v>
          </cell>
        </row>
        <row r="357">
          <cell r="N357">
            <v>12286.245309284024</v>
          </cell>
          <cell r="Q357">
            <v>37743</v>
          </cell>
        </row>
        <row r="358">
          <cell r="N358">
            <v>12723.285958031294</v>
          </cell>
          <cell r="Q358">
            <v>37750</v>
          </cell>
        </row>
        <row r="359">
          <cell r="N359">
            <v>19255.773849537247</v>
          </cell>
          <cell r="Q359">
            <v>37757</v>
          </cell>
        </row>
        <row r="360">
          <cell r="N360">
            <v>21540.767265073675</v>
          </cell>
          <cell r="Q360">
            <v>37764</v>
          </cell>
        </row>
        <row r="361">
          <cell r="N361">
            <v>18522.178997278785</v>
          </cell>
          <cell r="Q361">
            <v>37771</v>
          </cell>
        </row>
        <row r="362">
          <cell r="N362">
            <v>10824.174588542766</v>
          </cell>
          <cell r="Q362">
            <v>37778</v>
          </cell>
        </row>
        <row r="363">
          <cell r="N363">
            <v>7814.4283056441955</v>
          </cell>
          <cell r="Q363">
            <v>37785</v>
          </cell>
        </row>
        <row r="364">
          <cell r="N364">
            <v>7726.9283056441955</v>
          </cell>
          <cell r="Q364">
            <v>37792</v>
          </cell>
        </row>
        <row r="365">
          <cell r="N365">
            <v>7037.2749839118796</v>
          </cell>
          <cell r="Q365">
            <v>37799</v>
          </cell>
        </row>
        <row r="366">
          <cell r="N366">
            <v>6514.1483276657336</v>
          </cell>
          <cell r="Q366">
            <v>37806</v>
          </cell>
        </row>
        <row r="367">
          <cell r="N367">
            <v>6007.5638722673857</v>
          </cell>
          <cell r="Q367">
            <v>37813</v>
          </cell>
        </row>
        <row r="368">
          <cell r="N368">
            <v>5855.011560195253</v>
          </cell>
          <cell r="Q368">
            <v>37820</v>
          </cell>
        </row>
        <row r="369">
          <cell r="N369">
            <v>5531.0150612942425</v>
          </cell>
          <cell r="Q369">
            <v>37827</v>
          </cell>
        </row>
        <row r="370">
          <cell r="N370">
            <v>5772.9844489530415</v>
          </cell>
          <cell r="Q370">
            <v>37834</v>
          </cell>
        </row>
        <row r="371">
          <cell r="N371">
            <v>5645.4063315122139</v>
          </cell>
          <cell r="Q371">
            <v>37841</v>
          </cell>
        </row>
        <row r="372">
          <cell r="N372">
            <v>5496.1464748259959</v>
          </cell>
          <cell r="Q372">
            <v>37848</v>
          </cell>
        </row>
        <row r="373">
          <cell r="N373">
            <v>5389.6546980277089</v>
          </cell>
          <cell r="Q373">
            <v>37855</v>
          </cell>
        </row>
        <row r="374">
          <cell r="N374">
            <v>5722.5272478991583</v>
          </cell>
          <cell r="Q374">
            <v>37862</v>
          </cell>
        </row>
        <row r="375">
          <cell r="N375">
            <v>5768.3863612832283</v>
          </cell>
          <cell r="Q375">
            <v>37869</v>
          </cell>
        </row>
        <row r="376">
          <cell r="N376">
            <v>5274.3344302511659</v>
          </cell>
          <cell r="Q376">
            <v>37876</v>
          </cell>
        </row>
        <row r="377">
          <cell r="N377">
            <v>4533.1219307529273</v>
          </cell>
          <cell r="Q377">
            <v>37883</v>
          </cell>
        </row>
        <row r="378">
          <cell r="N378">
            <v>4349.1885473055891</v>
          </cell>
          <cell r="Q378">
            <v>37890</v>
          </cell>
        </row>
        <row r="379">
          <cell r="N379">
            <v>4404.2773963931259</v>
          </cell>
          <cell r="Q379">
            <v>37897</v>
          </cell>
        </row>
        <row r="380">
          <cell r="N380">
            <v>4834.584281161925</v>
          </cell>
          <cell r="Q380">
            <v>37904</v>
          </cell>
        </row>
        <row r="381">
          <cell r="N381">
            <v>4700.7889642181881</v>
          </cell>
          <cell r="Q381">
            <v>37911</v>
          </cell>
        </row>
        <row r="382">
          <cell r="N382">
            <v>5013.6330282768549</v>
          </cell>
          <cell r="Q382">
            <v>37918</v>
          </cell>
        </row>
        <row r="383">
          <cell r="N383">
            <v>7036.1539124444998</v>
          </cell>
          <cell r="Q383">
            <v>37925</v>
          </cell>
        </row>
        <row r="384">
          <cell r="N384">
            <v>8963.1521646010933</v>
          </cell>
          <cell r="Q384">
            <v>37932</v>
          </cell>
        </row>
        <row r="385">
          <cell r="N385">
            <v>9037.679852031777</v>
          </cell>
          <cell r="Q385">
            <v>37939</v>
          </cell>
        </row>
        <row r="386">
          <cell r="N386">
            <v>6795.4245552228467</v>
          </cell>
          <cell r="Q386">
            <v>37946</v>
          </cell>
        </row>
        <row r="387">
          <cell r="N387">
            <v>4937.7265349725249</v>
          </cell>
          <cell r="Q387">
            <v>37953</v>
          </cell>
        </row>
        <row r="388">
          <cell r="N388">
            <v>4370.6675188443214</v>
          </cell>
          <cell r="Q388">
            <v>37960</v>
          </cell>
        </row>
        <row r="389">
          <cell r="N389">
            <v>4311.2153265632151</v>
          </cell>
          <cell r="Q389">
            <v>37967</v>
          </cell>
        </row>
        <row r="390">
          <cell r="N390">
            <v>4258.5362657006699</v>
          </cell>
          <cell r="Q390">
            <v>37974</v>
          </cell>
        </row>
        <row r="391">
          <cell r="N391">
            <v>4402.4601234885513</v>
          </cell>
          <cell r="Q391">
            <v>37981</v>
          </cell>
        </row>
        <row r="392">
          <cell r="N392">
            <v>4034.5633950776087</v>
          </cell>
          <cell r="Q392">
            <v>37988</v>
          </cell>
        </row>
        <row r="393">
          <cell r="N393">
            <v>3674.6220221492181</v>
          </cell>
          <cell r="Q393">
            <v>37995</v>
          </cell>
        </row>
        <row r="394">
          <cell r="N394">
            <v>3314.7573497845456</v>
          </cell>
          <cell r="Q394">
            <v>38002</v>
          </cell>
        </row>
        <row r="395">
          <cell r="N395">
            <v>3480.3002246148039</v>
          </cell>
          <cell r="Q395">
            <v>38009</v>
          </cell>
        </row>
        <row r="396">
          <cell r="N396">
            <v>3522.5804939224977</v>
          </cell>
          <cell r="Q396">
            <v>38016</v>
          </cell>
        </row>
        <row r="397">
          <cell r="N397">
            <v>3829.2496583749694</v>
          </cell>
          <cell r="Q397">
            <v>38023</v>
          </cell>
        </row>
        <row r="398">
          <cell r="N398">
            <v>3748.9571270382216</v>
          </cell>
          <cell r="Q398">
            <v>38030</v>
          </cell>
        </row>
        <row r="399">
          <cell r="N399">
            <v>3663.7190126589849</v>
          </cell>
          <cell r="Q399">
            <v>38037</v>
          </cell>
        </row>
        <row r="400">
          <cell r="N400">
            <v>3561.682932169851</v>
          </cell>
          <cell r="Q400">
            <v>38044</v>
          </cell>
        </row>
        <row r="401">
          <cell r="N401">
            <v>3600.1355053939628</v>
          </cell>
          <cell r="Q401">
            <v>38051</v>
          </cell>
        </row>
        <row r="402">
          <cell r="N402">
            <v>4527.5099457426722</v>
          </cell>
          <cell r="Q402">
            <v>38058</v>
          </cell>
        </row>
        <row r="403">
          <cell r="N403">
            <v>5628.5748674773395</v>
          </cell>
          <cell r="Q403">
            <v>38065</v>
          </cell>
        </row>
        <row r="404">
          <cell r="N404">
            <v>5424.0906184795704</v>
          </cell>
          <cell r="Q404">
            <v>38072</v>
          </cell>
        </row>
        <row r="405">
          <cell r="N405">
            <v>4417.1353343865194</v>
          </cell>
          <cell r="Q405">
            <v>38079</v>
          </cell>
        </row>
        <row r="406">
          <cell r="N406">
            <v>3099.2396023497822</v>
          </cell>
          <cell r="Q406">
            <v>38086</v>
          </cell>
        </row>
        <row r="407">
          <cell r="N407">
            <v>3130.8752025931922</v>
          </cell>
          <cell r="Q407">
            <v>38093</v>
          </cell>
        </row>
        <row r="408">
          <cell r="N408">
            <v>3153.2956744795642</v>
          </cell>
          <cell r="Q408">
            <v>38100</v>
          </cell>
        </row>
        <row r="409">
          <cell r="N409">
            <v>4223.9691842940783</v>
          </cell>
          <cell r="Q409">
            <v>38107</v>
          </cell>
        </row>
        <row r="410">
          <cell r="N410">
            <v>4641.2866881437139</v>
          </cell>
          <cell r="Q410">
            <v>38114</v>
          </cell>
        </row>
        <row r="411">
          <cell r="N411">
            <v>5702.3725685238896</v>
          </cell>
          <cell r="Q411">
            <v>38121</v>
          </cell>
        </row>
        <row r="412">
          <cell r="N412">
            <v>5625.2718801335359</v>
          </cell>
          <cell r="Q412">
            <v>38128</v>
          </cell>
        </row>
        <row r="413">
          <cell r="N413">
            <v>6494.2455702331181</v>
          </cell>
          <cell r="Q413">
            <v>38135</v>
          </cell>
        </row>
        <row r="414">
          <cell r="N414">
            <v>7233.2504397583662</v>
          </cell>
          <cell r="Q414">
            <v>38142</v>
          </cell>
        </row>
        <row r="415">
          <cell r="N415">
            <v>7112.6362434527064</v>
          </cell>
          <cell r="Q415">
            <v>38149</v>
          </cell>
        </row>
        <row r="416">
          <cell r="N416">
            <v>7291.0973019261583</v>
          </cell>
          <cell r="Q416">
            <v>38156</v>
          </cell>
        </row>
        <row r="417">
          <cell r="N417">
            <v>8380.1291783863198</v>
          </cell>
          <cell r="Q417">
            <v>38163</v>
          </cell>
        </row>
        <row r="418">
          <cell r="N418">
            <v>9647.4431933394644</v>
          </cell>
          <cell r="Q418">
            <v>38170</v>
          </cell>
        </row>
        <row r="419">
          <cell r="N419">
            <v>9392.1716402737948</v>
          </cell>
          <cell r="Q419">
            <v>38177</v>
          </cell>
        </row>
        <row r="420">
          <cell r="N420">
            <v>7258.8063980468751</v>
          </cell>
          <cell r="Q420">
            <v>38184</v>
          </cell>
        </row>
        <row r="421">
          <cell r="N421">
            <v>5733.6517122341902</v>
          </cell>
          <cell r="Q421">
            <v>38191</v>
          </cell>
        </row>
        <row r="422">
          <cell r="N422">
            <v>4803.1778560250395</v>
          </cell>
          <cell r="Q422">
            <v>38198</v>
          </cell>
        </row>
        <row r="423">
          <cell r="N423">
            <v>4615.8841545503501</v>
          </cell>
          <cell r="Q423">
            <v>38205</v>
          </cell>
        </row>
        <row r="424">
          <cell r="N424">
            <v>4868.994993774566</v>
          </cell>
          <cell r="Q424">
            <v>38212</v>
          </cell>
        </row>
        <row r="425">
          <cell r="N425">
            <v>7829.7724442270146</v>
          </cell>
          <cell r="Q425">
            <v>38219</v>
          </cell>
        </row>
        <row r="426">
          <cell r="N426">
            <v>9221.8870447342433</v>
          </cell>
          <cell r="Q426">
            <v>38226</v>
          </cell>
        </row>
        <row r="427">
          <cell r="N427">
            <v>9792.2672891862949</v>
          </cell>
          <cell r="Q427">
            <v>38233</v>
          </cell>
        </row>
        <row r="428">
          <cell r="N428">
            <v>7403.4119186205289</v>
          </cell>
          <cell r="Q428">
            <v>38240</v>
          </cell>
        </row>
        <row r="429">
          <cell r="N429">
            <v>9618.3298302296171</v>
          </cell>
          <cell r="Q429">
            <v>38247</v>
          </cell>
        </row>
        <row r="430">
          <cell r="N430">
            <v>12514.283190997792</v>
          </cell>
          <cell r="Q430">
            <v>38254</v>
          </cell>
        </row>
        <row r="431">
          <cell r="N431">
            <v>13466.964285714284</v>
          </cell>
          <cell r="Q431">
            <v>38261</v>
          </cell>
        </row>
        <row r="432">
          <cell r="N432">
            <v>11898.038979703086</v>
          </cell>
          <cell r="Q432">
            <v>38268</v>
          </cell>
        </row>
        <row r="433">
          <cell r="N433">
            <v>11395.92246671063</v>
          </cell>
          <cell r="Q433">
            <v>38275</v>
          </cell>
        </row>
        <row r="434">
          <cell r="N434">
            <v>15551.29383027312</v>
          </cell>
          <cell r="Q434">
            <v>38282</v>
          </cell>
        </row>
        <row r="435">
          <cell r="N435">
            <v>18363.09980835667</v>
          </cell>
          <cell r="Q435">
            <v>38289</v>
          </cell>
        </row>
        <row r="436">
          <cell r="N436">
            <v>19901.552140817479</v>
          </cell>
          <cell r="Q436">
            <v>38296</v>
          </cell>
        </row>
        <row r="437">
          <cell r="N437">
            <v>21200.73219362694</v>
          </cell>
          <cell r="Q437">
            <v>38303</v>
          </cell>
        </row>
        <row r="438">
          <cell r="N438">
            <v>27327.144798502355</v>
          </cell>
          <cell r="Q438">
            <v>38310</v>
          </cell>
        </row>
        <row r="439">
          <cell r="N439">
            <v>29418.6005341046</v>
          </cell>
          <cell r="Q439">
            <v>38317</v>
          </cell>
        </row>
        <row r="440">
          <cell r="N440">
            <v>25186.553600697385</v>
          </cell>
          <cell r="Q440">
            <v>38324</v>
          </cell>
        </row>
        <row r="441">
          <cell r="N441">
            <v>15539.403314055357</v>
          </cell>
          <cell r="Q441">
            <v>38331</v>
          </cell>
        </row>
        <row r="442">
          <cell r="N442">
            <v>16720.030963625628</v>
          </cell>
          <cell r="Q442">
            <v>38338</v>
          </cell>
        </row>
        <row r="443">
          <cell r="N443">
            <v>22336.89806625414</v>
          </cell>
          <cell r="Q443">
            <v>38345</v>
          </cell>
        </row>
        <row r="444">
          <cell r="N444">
            <v>27569.848043759266</v>
          </cell>
          <cell r="Q444">
            <v>38352</v>
          </cell>
        </row>
        <row r="445">
          <cell r="N445">
            <v>25546.677552669</v>
          </cell>
          <cell r="Q445">
            <v>38359</v>
          </cell>
        </row>
        <row r="446">
          <cell r="N446">
            <v>26156.952041721826</v>
          </cell>
          <cell r="Q446">
            <v>38366</v>
          </cell>
        </row>
        <row r="447">
          <cell r="N447">
            <v>30643.121858662238</v>
          </cell>
          <cell r="Q447">
            <v>38373</v>
          </cell>
        </row>
        <row r="448">
          <cell r="N448">
            <v>30046.095617732706</v>
          </cell>
          <cell r="Q448">
            <v>38380</v>
          </cell>
        </row>
        <row r="449">
          <cell r="N449">
            <v>24173.425889180628</v>
          </cell>
          <cell r="Q449">
            <v>38387</v>
          </cell>
        </row>
        <row r="450">
          <cell r="N450">
            <v>20379.130926211528</v>
          </cell>
          <cell r="Q450">
            <v>38394</v>
          </cell>
        </row>
        <row r="451">
          <cell r="N451">
            <v>24794.376015111706</v>
          </cell>
          <cell r="Q451">
            <v>38401</v>
          </cell>
        </row>
        <row r="452">
          <cell r="N452">
            <v>27011.575575002669</v>
          </cell>
          <cell r="Q452">
            <v>38408</v>
          </cell>
        </row>
        <row r="453">
          <cell r="N453">
            <v>25996.884323268798</v>
          </cell>
          <cell r="Q453">
            <v>38415</v>
          </cell>
        </row>
        <row r="454">
          <cell r="N454">
            <v>25874.369142699928</v>
          </cell>
          <cell r="Q454">
            <v>38422</v>
          </cell>
        </row>
        <row r="455">
          <cell r="N455">
            <v>26111.465543787508</v>
          </cell>
          <cell r="Q455">
            <v>38429</v>
          </cell>
        </row>
        <row r="456">
          <cell r="N456">
            <v>23855.34638114661</v>
          </cell>
          <cell r="Q456">
            <v>38436</v>
          </cell>
        </row>
        <row r="457">
          <cell r="N457">
            <v>19365.487474621037</v>
          </cell>
          <cell r="Q457">
            <v>38443</v>
          </cell>
        </row>
        <row r="458">
          <cell r="N458">
            <v>17044.506391476087</v>
          </cell>
          <cell r="Q458">
            <v>38450</v>
          </cell>
        </row>
        <row r="459">
          <cell r="N459">
            <v>17327.784173494423</v>
          </cell>
          <cell r="Q459">
            <v>38457</v>
          </cell>
        </row>
        <row r="460">
          <cell r="N460">
            <v>15432.274148625962</v>
          </cell>
          <cell r="Q460">
            <v>38464</v>
          </cell>
        </row>
        <row r="461">
          <cell r="N461">
            <v>20273.545300067282</v>
          </cell>
          <cell r="Q461">
            <v>38471</v>
          </cell>
        </row>
        <row r="462">
          <cell r="N462">
            <v>26809.391870056937</v>
          </cell>
          <cell r="Q462">
            <v>38478</v>
          </cell>
        </row>
        <row r="463">
          <cell r="N463">
            <v>31152.387920095043</v>
          </cell>
          <cell r="Q463">
            <v>38485</v>
          </cell>
        </row>
        <row r="464">
          <cell r="N464">
            <v>30402.387553394085</v>
          </cell>
          <cell r="Q464">
            <v>38492</v>
          </cell>
        </row>
        <row r="465">
          <cell r="N465">
            <v>32859.64932277648</v>
          </cell>
          <cell r="Q465">
            <v>38499</v>
          </cell>
        </row>
        <row r="466">
          <cell r="N466">
            <v>36672.679376658751</v>
          </cell>
          <cell r="Q466">
            <v>38506</v>
          </cell>
        </row>
        <row r="467">
          <cell r="N467">
            <v>38505.960002833432</v>
          </cell>
          <cell r="Q467">
            <v>38513</v>
          </cell>
        </row>
        <row r="468">
          <cell r="N468">
            <v>28880.490540387222</v>
          </cell>
          <cell r="Q468">
            <v>38520</v>
          </cell>
        </row>
        <row r="469">
          <cell r="N469">
            <v>22710.475331130841</v>
          </cell>
          <cell r="Q469">
            <v>38527</v>
          </cell>
        </row>
        <row r="470">
          <cell r="N470">
            <v>17661.130531786039</v>
          </cell>
          <cell r="Q470">
            <v>38534</v>
          </cell>
        </row>
        <row r="471">
          <cell r="N471">
            <v>19809.754629921608</v>
          </cell>
          <cell r="Q471">
            <v>38541</v>
          </cell>
        </row>
        <row r="472">
          <cell r="N472">
            <v>17514.933622603163</v>
          </cell>
          <cell r="Q472">
            <v>38548</v>
          </cell>
        </row>
        <row r="473">
          <cell r="N473">
            <v>17451.983392314225</v>
          </cell>
          <cell r="Q473">
            <v>38555</v>
          </cell>
        </row>
        <row r="474">
          <cell r="N474">
            <v>14420.55836369503</v>
          </cell>
          <cell r="Q474">
            <v>38562</v>
          </cell>
        </row>
        <row r="475">
          <cell r="N475">
            <v>19157.480974047299</v>
          </cell>
          <cell r="Q475">
            <v>38569</v>
          </cell>
        </row>
        <row r="476">
          <cell r="N476">
            <v>26774.552416457456</v>
          </cell>
          <cell r="Q476">
            <v>38576</v>
          </cell>
        </row>
        <row r="477">
          <cell r="N477">
            <v>29676.573743638772</v>
          </cell>
          <cell r="Q477">
            <v>38583</v>
          </cell>
        </row>
        <row r="478">
          <cell r="N478">
            <v>25336.211129715946</v>
          </cell>
          <cell r="Q478">
            <v>38590</v>
          </cell>
        </row>
        <row r="479">
          <cell r="N479">
            <v>17241.255104739197</v>
          </cell>
          <cell r="Q479">
            <v>38597</v>
          </cell>
        </row>
        <row r="480">
          <cell r="N480">
            <v>22377.720303525664</v>
          </cell>
          <cell r="Q480">
            <v>38604</v>
          </cell>
        </row>
        <row r="481">
          <cell r="N481">
            <v>28135.076091369254</v>
          </cell>
          <cell r="Q481">
            <v>38611</v>
          </cell>
        </row>
        <row r="482">
          <cell r="N482">
            <v>29529.665844936259</v>
          </cell>
          <cell r="Q482">
            <v>38618</v>
          </cell>
        </row>
        <row r="483">
          <cell r="N483">
            <v>25843.433960878287</v>
          </cell>
          <cell r="Q483">
            <v>38625</v>
          </cell>
        </row>
        <row r="484">
          <cell r="N484">
            <v>27805.51837937006</v>
          </cell>
          <cell r="Q484">
            <v>38632</v>
          </cell>
        </row>
        <row r="485">
          <cell r="N485">
            <v>32828.739723243576</v>
          </cell>
          <cell r="Q485">
            <v>38639</v>
          </cell>
        </row>
        <row r="486">
          <cell r="N486">
            <v>31389.01774319902</v>
          </cell>
          <cell r="Q486">
            <v>38646</v>
          </cell>
        </row>
        <row r="487">
          <cell r="N487">
            <v>25840.966667930203</v>
          </cell>
          <cell r="Q487">
            <v>38653</v>
          </cell>
        </row>
        <row r="488">
          <cell r="N488">
            <v>18301.654601548104</v>
          </cell>
          <cell r="Q488">
            <v>38660</v>
          </cell>
        </row>
        <row r="489">
          <cell r="N489">
            <v>18921.932137148218</v>
          </cell>
          <cell r="Q489">
            <v>38667</v>
          </cell>
        </row>
        <row r="490">
          <cell r="N490">
            <v>16024.352529891192</v>
          </cell>
          <cell r="Q490">
            <v>38674</v>
          </cell>
        </row>
        <row r="491">
          <cell r="N491">
            <v>17235.183467326326</v>
          </cell>
          <cell r="Q491">
            <v>38681</v>
          </cell>
        </row>
        <row r="492">
          <cell r="N492">
            <v>20153.468897440398</v>
          </cell>
          <cell r="Q492">
            <v>38688</v>
          </cell>
        </row>
        <row r="493">
          <cell r="N493">
            <v>35494.429194602744</v>
          </cell>
          <cell r="Q493">
            <v>38695</v>
          </cell>
        </row>
        <row r="494">
          <cell r="N494">
            <v>59094.309462915582</v>
          </cell>
          <cell r="Q494">
            <v>38702</v>
          </cell>
        </row>
        <row r="495">
          <cell r="N495">
            <v>72451.536049202259</v>
          </cell>
          <cell r="Q495">
            <v>38709</v>
          </cell>
        </row>
        <row r="496">
          <cell r="N496">
            <v>50669.087203560899</v>
          </cell>
          <cell r="Q496">
            <v>38716</v>
          </cell>
        </row>
        <row r="497">
          <cell r="N497">
            <v>12215.457120214294</v>
          </cell>
          <cell r="Q497">
            <v>38723</v>
          </cell>
        </row>
        <row r="498">
          <cell r="N498">
            <v>12584.270026544042</v>
          </cell>
          <cell r="Q498">
            <v>38730</v>
          </cell>
        </row>
        <row r="499">
          <cell r="N499">
            <v>12616.686032269516</v>
          </cell>
          <cell r="Q499">
            <v>38737</v>
          </cell>
        </row>
        <row r="500">
          <cell r="N500">
            <v>16011.040833744095</v>
          </cell>
          <cell r="Q500">
            <v>38744</v>
          </cell>
        </row>
        <row r="501">
          <cell r="N501">
            <v>15323.959788351911</v>
          </cell>
          <cell r="Q501">
            <v>38751</v>
          </cell>
        </row>
        <row r="502">
          <cell r="N502">
            <v>13868.991549365879</v>
          </cell>
          <cell r="Q502">
            <v>38758</v>
          </cell>
        </row>
        <row r="503">
          <cell r="N503">
            <v>11261.203887439104</v>
          </cell>
          <cell r="Q503">
            <v>38765</v>
          </cell>
        </row>
      </sheetData>
      <sheetData sheetId="5" refreshError="1"/>
      <sheetData sheetId="6" refreshError="1"/>
      <sheetData sheetId="7"/>
      <sheetData sheetId="8" refreshError="1"/>
      <sheetData sheetId="9" refreshError="1"/>
      <sheetData sheetId="1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Cont Ports"/>
      <sheetName val="Contents"/>
      <sheetName val="2-Blank(1)"/>
      <sheetName val="3-World Fleet Current"/>
      <sheetName val="4-Fleet YOB"/>
      <sheetName val="5-Fleet Flag"/>
      <sheetName val="6-Fleet Owner"/>
      <sheetName val="7-Fleet Builder"/>
      <sheetName val="8-Blank(2)"/>
      <sheetName val="10-Tank Ports"/>
      <sheetName val="20-Bulk Ports"/>
      <sheetName val="40-Obook Builder"/>
    </sheetNames>
    <sheetDataSet>
      <sheetData sheetId="0">
        <row r="4">
          <cell r="B4" t="str">
            <v>PORT</v>
          </cell>
          <cell r="C4" t="str">
            <v>COUNTRY</v>
          </cell>
          <cell r="D4">
            <v>2002</v>
          </cell>
          <cell r="E4">
            <v>2003</v>
          </cell>
          <cell r="F4">
            <v>2004</v>
          </cell>
          <cell r="G4">
            <v>2005</v>
          </cell>
          <cell r="H4">
            <v>2006</v>
          </cell>
          <cell r="I4">
            <v>2007</v>
          </cell>
        </row>
        <row r="5">
          <cell r="B5" t="str">
            <v>Singapore</v>
          </cell>
          <cell r="C5" t="str">
            <v>Singapore</v>
          </cell>
          <cell r="D5">
            <v>16940000</v>
          </cell>
          <cell r="E5">
            <v>18410000</v>
          </cell>
          <cell r="F5">
            <v>21340000</v>
          </cell>
          <cell r="G5">
            <v>23200000</v>
          </cell>
          <cell r="H5">
            <v>24800000</v>
          </cell>
          <cell r="I5">
            <v>27935100</v>
          </cell>
        </row>
        <row r="6">
          <cell r="B6" t="str">
            <v>Hong Kong</v>
          </cell>
          <cell r="C6" t="str">
            <v>China</v>
          </cell>
          <cell r="D6">
            <v>19140000</v>
          </cell>
          <cell r="E6">
            <v>20820000</v>
          </cell>
          <cell r="F6">
            <v>21930000</v>
          </cell>
          <cell r="G6">
            <v>22400000</v>
          </cell>
          <cell r="H6">
            <v>23234000</v>
          </cell>
          <cell r="I6">
            <v>23935000</v>
          </cell>
        </row>
        <row r="7">
          <cell r="B7" t="str">
            <v>Shanghai</v>
          </cell>
          <cell r="C7" t="str">
            <v>China</v>
          </cell>
          <cell r="D7">
            <v>8810000</v>
          </cell>
          <cell r="E7">
            <v>11370000</v>
          </cell>
          <cell r="F7">
            <v>14557200</v>
          </cell>
          <cell r="G7">
            <v>18080000</v>
          </cell>
          <cell r="H7">
            <v>21710000</v>
          </cell>
          <cell r="I7">
            <v>26112200</v>
          </cell>
        </row>
        <row r="8">
          <cell r="B8" t="str">
            <v>Shenzhen</v>
          </cell>
          <cell r="C8" t="str">
            <v>China</v>
          </cell>
          <cell r="D8">
            <v>7613754</v>
          </cell>
          <cell r="E8">
            <v>10650000</v>
          </cell>
          <cell r="F8">
            <v>13650000</v>
          </cell>
          <cell r="G8">
            <v>16190000</v>
          </cell>
          <cell r="H8">
            <v>18470000</v>
          </cell>
          <cell r="I8">
            <v>20805100</v>
          </cell>
        </row>
        <row r="9">
          <cell r="B9" t="str">
            <v>Busan</v>
          </cell>
          <cell r="C9" t="str">
            <v>South Korea</v>
          </cell>
          <cell r="D9">
            <v>9450000</v>
          </cell>
          <cell r="E9">
            <v>10370000</v>
          </cell>
          <cell r="F9">
            <v>11430000</v>
          </cell>
          <cell r="G9">
            <v>11813210</v>
          </cell>
          <cell r="H9">
            <v>12030000</v>
          </cell>
          <cell r="I9">
            <v>13280000</v>
          </cell>
        </row>
        <row r="10">
          <cell r="B10" t="str">
            <v>Kaohsiung</v>
          </cell>
          <cell r="C10" t="str">
            <v>Taiwan</v>
          </cell>
          <cell r="D10">
            <v>8490000</v>
          </cell>
          <cell r="E10">
            <v>8810000</v>
          </cell>
          <cell r="F10">
            <v>9710000</v>
          </cell>
          <cell r="G10">
            <v>9470000</v>
          </cell>
          <cell r="H10">
            <v>9770000</v>
          </cell>
          <cell r="I10">
            <v>10256820</v>
          </cell>
        </row>
        <row r="11">
          <cell r="B11" t="str">
            <v>Rotterdam</v>
          </cell>
          <cell r="C11" t="str">
            <v>Holland</v>
          </cell>
          <cell r="D11">
            <v>6515449</v>
          </cell>
          <cell r="E11">
            <v>7100000</v>
          </cell>
          <cell r="F11">
            <v>8200000</v>
          </cell>
          <cell r="G11">
            <v>9280000</v>
          </cell>
          <cell r="H11">
            <v>9700000</v>
          </cell>
          <cell r="I11">
            <v>10800000</v>
          </cell>
        </row>
        <row r="12">
          <cell r="B12" t="str">
            <v>Dubai</v>
          </cell>
          <cell r="C12" t="str">
            <v>UAE</v>
          </cell>
          <cell r="D12">
            <v>4190000</v>
          </cell>
          <cell r="E12">
            <v>5150000</v>
          </cell>
          <cell r="F12">
            <v>6428883</v>
          </cell>
          <cell r="G12">
            <v>7620000</v>
          </cell>
          <cell r="H12">
            <v>8923465</v>
          </cell>
          <cell r="I12">
            <v>10600000</v>
          </cell>
        </row>
        <row r="13">
          <cell r="B13" t="str">
            <v>Hamburg</v>
          </cell>
          <cell r="C13" t="str">
            <v>Germany</v>
          </cell>
          <cell r="D13">
            <v>5373999</v>
          </cell>
          <cell r="E13">
            <v>6138000</v>
          </cell>
          <cell r="F13">
            <v>7003479</v>
          </cell>
          <cell r="G13">
            <v>8080000</v>
          </cell>
          <cell r="H13">
            <v>8900000</v>
          </cell>
          <cell r="I13">
            <v>9800000</v>
          </cell>
        </row>
        <row r="14">
          <cell r="B14" t="str">
            <v>Los Angeles</v>
          </cell>
          <cell r="C14" t="str">
            <v>USA</v>
          </cell>
          <cell r="D14">
            <v>6105864</v>
          </cell>
          <cell r="E14">
            <v>7148940</v>
          </cell>
          <cell r="F14">
            <v>7321440</v>
          </cell>
          <cell r="G14">
            <v>7484613</v>
          </cell>
          <cell r="H14">
            <v>8470000</v>
          </cell>
          <cell r="I14">
            <v>8355067.2000000002</v>
          </cell>
        </row>
        <row r="15">
          <cell r="B15" t="str">
            <v>Qingdao</v>
          </cell>
          <cell r="C15" t="str">
            <v>China</v>
          </cell>
          <cell r="D15">
            <v>3410000</v>
          </cell>
          <cell r="E15">
            <v>4240000</v>
          </cell>
          <cell r="F15">
            <v>5140000</v>
          </cell>
          <cell r="G15">
            <v>6307000</v>
          </cell>
          <cell r="H15">
            <v>7620820</v>
          </cell>
          <cell r="I15">
            <v>9462000</v>
          </cell>
        </row>
        <row r="16">
          <cell r="B16" t="str">
            <v>Long Beach</v>
          </cell>
          <cell r="C16" t="str">
            <v>USA</v>
          </cell>
          <cell r="D16">
            <v>4524038</v>
          </cell>
          <cell r="E16">
            <v>4658124</v>
          </cell>
          <cell r="F16">
            <v>5779852</v>
          </cell>
          <cell r="G16">
            <v>6709818</v>
          </cell>
          <cell r="H16">
            <v>7290000</v>
          </cell>
          <cell r="I16">
            <v>7312465</v>
          </cell>
        </row>
        <row r="17">
          <cell r="B17" t="str">
            <v>Ningbo</v>
          </cell>
          <cell r="C17" t="str">
            <v>China</v>
          </cell>
          <cell r="D17">
            <v>1860000</v>
          </cell>
          <cell r="E17">
            <v>2750000</v>
          </cell>
          <cell r="F17">
            <v>4001000</v>
          </cell>
          <cell r="G17">
            <v>5181400</v>
          </cell>
          <cell r="H17">
            <v>7089430</v>
          </cell>
          <cell r="I17">
            <v>9341300</v>
          </cell>
        </row>
        <row r="18">
          <cell r="B18" t="str">
            <v>Antwerp</v>
          </cell>
          <cell r="C18" t="str">
            <v>Netherlands</v>
          </cell>
          <cell r="D18">
            <v>4777151</v>
          </cell>
          <cell r="E18">
            <v>5440000</v>
          </cell>
          <cell r="F18">
            <v>6063746</v>
          </cell>
          <cell r="G18">
            <v>6482029</v>
          </cell>
          <cell r="H18">
            <v>7013029</v>
          </cell>
          <cell r="I18">
            <v>8000000</v>
          </cell>
        </row>
        <row r="19">
          <cell r="B19" t="str">
            <v>Guangzhou</v>
          </cell>
          <cell r="C19" t="str">
            <v>China</v>
          </cell>
          <cell r="D19">
            <v>2180000</v>
          </cell>
          <cell r="E19">
            <v>2770000</v>
          </cell>
          <cell r="F19">
            <v>3308200</v>
          </cell>
          <cell r="G19">
            <v>4802200</v>
          </cell>
          <cell r="H19">
            <v>6660000</v>
          </cell>
          <cell r="I19">
            <v>8888200</v>
          </cell>
        </row>
        <row r="20">
          <cell r="B20" t="str">
            <v>Port Klang</v>
          </cell>
          <cell r="C20" t="str">
            <v>Malaysia</v>
          </cell>
          <cell r="D20">
            <v>4500000</v>
          </cell>
          <cell r="E20">
            <v>4800000</v>
          </cell>
          <cell r="F20">
            <v>5243593</v>
          </cell>
          <cell r="G20">
            <v>5543527</v>
          </cell>
          <cell r="H20">
            <v>6320000</v>
          </cell>
          <cell r="I20">
            <v>7118714</v>
          </cell>
        </row>
        <row r="21">
          <cell r="B21" t="str">
            <v>Tianjin</v>
          </cell>
          <cell r="C21" t="str">
            <v>China</v>
          </cell>
          <cell r="D21">
            <v>2260000</v>
          </cell>
          <cell r="E21">
            <v>3020000</v>
          </cell>
          <cell r="F21">
            <v>3814000</v>
          </cell>
          <cell r="G21">
            <v>4802100</v>
          </cell>
          <cell r="H21">
            <v>5951690</v>
          </cell>
          <cell r="I21">
            <v>7101400</v>
          </cell>
        </row>
        <row r="22">
          <cell r="B22" t="str">
            <v>New York/New Jersey</v>
          </cell>
          <cell r="C22" t="str">
            <v>USA</v>
          </cell>
          <cell r="D22">
            <v>3749014</v>
          </cell>
          <cell r="E22">
            <v>4067812</v>
          </cell>
          <cell r="F22">
            <v>4478480</v>
          </cell>
          <cell r="G22">
            <v>4792922</v>
          </cell>
          <cell r="H22">
            <v>5128430</v>
          </cell>
          <cell r="I22">
            <v>5400000</v>
          </cell>
        </row>
        <row r="23">
          <cell r="B23" t="str">
            <v>Bremen/Bremerhaven</v>
          </cell>
          <cell r="C23" t="str">
            <v>Germany</v>
          </cell>
          <cell r="D23">
            <v>3030000</v>
          </cell>
          <cell r="E23">
            <v>3190000</v>
          </cell>
          <cell r="F23">
            <v>3469104</v>
          </cell>
          <cell r="G23">
            <v>3735574</v>
          </cell>
          <cell r="H23">
            <v>4473574</v>
          </cell>
          <cell r="I23">
            <v>4900000</v>
          </cell>
        </row>
        <row r="24">
          <cell r="B24" t="str">
            <v>Laem Chabang</v>
          </cell>
          <cell r="C24" t="str">
            <v>Thailand</v>
          </cell>
          <cell r="D24">
            <v>2656651</v>
          </cell>
          <cell r="E24">
            <v>3180000</v>
          </cell>
          <cell r="F24">
            <v>3624000</v>
          </cell>
          <cell r="G24">
            <v>3820000</v>
          </cell>
          <cell r="H24">
            <v>4123124</v>
          </cell>
          <cell r="I24">
            <v>4600000</v>
          </cell>
        </row>
        <row r="25">
          <cell r="B25" t="str">
            <v>Xiamen</v>
          </cell>
          <cell r="C25" t="str">
            <v>China</v>
          </cell>
          <cell r="D25">
            <v>1750000</v>
          </cell>
          <cell r="E25">
            <v>2331000</v>
          </cell>
          <cell r="F25">
            <v>2871700</v>
          </cell>
          <cell r="G25">
            <v>3342300</v>
          </cell>
          <cell r="H25">
            <v>3977360</v>
          </cell>
          <cell r="I25">
            <v>4602700</v>
          </cell>
        </row>
        <row r="26">
          <cell r="B26" t="str">
            <v>Tokyo</v>
          </cell>
          <cell r="C26" t="str">
            <v>Japan</v>
          </cell>
          <cell r="D26">
            <v>2712348</v>
          </cell>
          <cell r="E26">
            <v>3280000</v>
          </cell>
          <cell r="F26">
            <v>3580000</v>
          </cell>
          <cell r="G26">
            <v>3594000</v>
          </cell>
          <cell r="H26">
            <v>3970000</v>
          </cell>
          <cell r="I26">
            <v>3820000</v>
          </cell>
        </row>
        <row r="27">
          <cell r="B27" t="str">
            <v>Tanjung Priok</v>
          </cell>
          <cell r="C27" t="str">
            <v>Indonesia</v>
          </cell>
          <cell r="D27">
            <v>2680000</v>
          </cell>
          <cell r="E27">
            <v>2757513</v>
          </cell>
          <cell r="F27">
            <v>3248149</v>
          </cell>
          <cell r="G27">
            <v>3281580</v>
          </cell>
          <cell r="H27">
            <v>3346000</v>
          </cell>
          <cell r="I27">
            <v>3900000</v>
          </cell>
        </row>
        <row r="28">
          <cell r="B28" t="str">
            <v>Algeciras</v>
          </cell>
          <cell r="C28" t="str">
            <v>Spain</v>
          </cell>
          <cell r="D28">
            <v>2229141</v>
          </cell>
          <cell r="E28">
            <v>2515908</v>
          </cell>
          <cell r="F28">
            <v>2937381</v>
          </cell>
          <cell r="G28">
            <v>3160000</v>
          </cell>
          <cell r="H28">
            <v>3244640</v>
          </cell>
          <cell r="I28">
            <v>3582454</v>
          </cell>
        </row>
        <row r="29">
          <cell r="B29" t="str">
            <v>Dalian</v>
          </cell>
          <cell r="C29" t="str">
            <v>China</v>
          </cell>
          <cell r="D29">
            <v>1350000</v>
          </cell>
          <cell r="E29">
            <v>1700000</v>
          </cell>
          <cell r="F29">
            <v>2163600</v>
          </cell>
          <cell r="G29">
            <v>2635800</v>
          </cell>
          <cell r="H29">
            <v>3212000</v>
          </cell>
          <cell r="I29">
            <v>3813800</v>
          </cell>
        </row>
        <row r="30">
          <cell r="B30" t="str">
            <v>Yokohama</v>
          </cell>
          <cell r="C30" t="str">
            <v>Japan</v>
          </cell>
          <cell r="D30">
            <v>2364514.9500000002</v>
          </cell>
          <cell r="E30">
            <v>2504627.2999999998</v>
          </cell>
          <cell r="F30">
            <v>2717630.25</v>
          </cell>
          <cell r="G30">
            <v>2873287.5</v>
          </cell>
          <cell r="H30">
            <v>3200000</v>
          </cell>
          <cell r="I30">
            <v>3230000</v>
          </cell>
        </row>
        <row r="31">
          <cell r="B31" t="str">
            <v>Jawaharlal Nehru</v>
          </cell>
          <cell r="C31" t="str">
            <v>India</v>
          </cell>
          <cell r="D31">
            <v>1966579</v>
          </cell>
          <cell r="E31">
            <v>2174098</v>
          </cell>
          <cell r="F31">
            <v>2370000</v>
          </cell>
          <cell r="G31">
            <v>2580000</v>
          </cell>
          <cell r="H31">
            <v>3084000</v>
          </cell>
          <cell r="I31">
            <v>3890000</v>
          </cell>
        </row>
        <row r="32">
          <cell r="B32" t="str">
            <v>Colombo</v>
          </cell>
          <cell r="C32" t="str">
            <v>Sri Lanka</v>
          </cell>
          <cell r="D32">
            <v>1760000</v>
          </cell>
          <cell r="E32">
            <v>1950000</v>
          </cell>
          <cell r="F32">
            <v>2220525</v>
          </cell>
          <cell r="G32">
            <v>2455297</v>
          </cell>
          <cell r="H32">
            <v>3079132</v>
          </cell>
          <cell r="I32">
            <v>3380000</v>
          </cell>
        </row>
        <row r="33">
          <cell r="B33" t="str">
            <v>Felixstowe</v>
          </cell>
          <cell r="C33" t="str">
            <v>UK</v>
          </cell>
          <cell r="D33">
            <v>2750000</v>
          </cell>
          <cell r="E33">
            <v>2500000</v>
          </cell>
          <cell r="F33">
            <v>2700000</v>
          </cell>
          <cell r="G33">
            <v>2700000</v>
          </cell>
          <cell r="H33">
            <v>3000000</v>
          </cell>
          <cell r="I33">
            <v>3300000</v>
          </cell>
        </row>
        <row r="34">
          <cell r="B34" t="str">
            <v>Jeddah</v>
          </cell>
          <cell r="C34" t="str">
            <v>Saudi Arabia</v>
          </cell>
          <cell r="D34">
            <v>1366902</v>
          </cell>
          <cell r="E34">
            <v>1777165</v>
          </cell>
          <cell r="F34">
            <v>2425930</v>
          </cell>
          <cell r="G34">
            <v>2860000</v>
          </cell>
          <cell r="H34">
            <v>2964000</v>
          </cell>
          <cell r="I34">
            <v>3100000</v>
          </cell>
        </row>
        <row r="35">
          <cell r="B35" t="str">
            <v>Gioia Tauro</v>
          </cell>
          <cell r="C35" t="str">
            <v>Italy</v>
          </cell>
          <cell r="D35">
            <v>2954571</v>
          </cell>
          <cell r="E35">
            <v>3148662</v>
          </cell>
          <cell r="F35">
            <v>3261034</v>
          </cell>
          <cell r="G35">
            <v>3160981</v>
          </cell>
          <cell r="H35">
            <v>2938176</v>
          </cell>
          <cell r="I35">
            <v>3700000</v>
          </cell>
        </row>
        <row r="36">
          <cell r="B36" t="str">
            <v>Manila</v>
          </cell>
          <cell r="C36" t="str">
            <v>Philippines</v>
          </cell>
          <cell r="D36">
            <v>2462169</v>
          </cell>
          <cell r="E36">
            <v>2552187</v>
          </cell>
          <cell r="F36">
            <v>2629342</v>
          </cell>
          <cell r="G36">
            <v>2625148</v>
          </cell>
          <cell r="H36">
            <v>2722168</v>
          </cell>
          <cell r="I36">
            <v>2800000</v>
          </cell>
        </row>
        <row r="37">
          <cell r="B37" t="str">
            <v>Nagoya</v>
          </cell>
          <cell r="C37" t="str">
            <v>Japan</v>
          </cell>
          <cell r="D37">
            <v>1927244</v>
          </cell>
          <cell r="E37">
            <v>2073992</v>
          </cell>
          <cell r="F37">
            <v>2303539</v>
          </cell>
          <cell r="G37">
            <v>2307000</v>
          </cell>
          <cell r="H37">
            <v>2700000</v>
          </cell>
          <cell r="I37">
            <v>2890000</v>
          </cell>
        </row>
        <row r="38">
          <cell r="B38" t="str">
            <v>Valencia</v>
          </cell>
          <cell r="C38" t="str">
            <v>Spain</v>
          </cell>
          <cell r="D38">
            <v>1821005</v>
          </cell>
          <cell r="E38">
            <v>1990000</v>
          </cell>
          <cell r="F38">
            <v>2145000</v>
          </cell>
          <cell r="G38">
            <v>2397915</v>
          </cell>
          <cell r="H38">
            <v>2609600</v>
          </cell>
          <cell r="I38">
            <v>2991109</v>
          </cell>
        </row>
        <row r="39">
          <cell r="B39" t="str">
            <v>Santos</v>
          </cell>
          <cell r="C39" t="str">
            <v>Brazil</v>
          </cell>
          <cell r="D39">
            <v>1230000</v>
          </cell>
          <cell r="E39">
            <v>1560000</v>
          </cell>
          <cell r="F39">
            <v>1980000</v>
          </cell>
          <cell r="G39">
            <v>2267921</v>
          </cell>
          <cell r="H39">
            <v>2445951</v>
          </cell>
        </row>
        <row r="40">
          <cell r="B40" t="str">
            <v>Kobe</v>
          </cell>
          <cell r="C40" t="str">
            <v>Japan</v>
          </cell>
          <cell r="D40">
            <v>2378000</v>
          </cell>
          <cell r="E40">
            <v>2390000</v>
          </cell>
          <cell r="F40">
            <v>2176830</v>
          </cell>
          <cell r="G40">
            <v>2262044</v>
          </cell>
          <cell r="H40">
            <v>2400000</v>
          </cell>
        </row>
        <row r="41">
          <cell r="B41" t="str">
            <v>Salalah</v>
          </cell>
          <cell r="C41" t="str">
            <v>Oman</v>
          </cell>
          <cell r="D41">
            <v>1211634</v>
          </cell>
          <cell r="E41">
            <v>2000000</v>
          </cell>
          <cell r="F41">
            <v>2230000</v>
          </cell>
          <cell r="G41">
            <v>2491741</v>
          </cell>
          <cell r="H41">
            <v>2390000</v>
          </cell>
          <cell r="I41">
            <v>2600000</v>
          </cell>
        </row>
        <row r="42">
          <cell r="B42" t="str">
            <v>Oakland</v>
          </cell>
          <cell r="C42" t="str">
            <v>USA</v>
          </cell>
          <cell r="D42">
            <v>1707827</v>
          </cell>
          <cell r="E42">
            <v>1923136</v>
          </cell>
          <cell r="F42">
            <v>2043122</v>
          </cell>
          <cell r="G42">
            <v>2273814</v>
          </cell>
          <cell r="H42">
            <v>2378623</v>
          </cell>
          <cell r="I42">
            <v>2382207</v>
          </cell>
        </row>
        <row r="43">
          <cell r="B43" t="str">
            <v>Ho Chi Minh</v>
          </cell>
          <cell r="C43" t="str">
            <v>Vietnam</v>
          </cell>
          <cell r="D43">
            <v>1171428</v>
          </cell>
          <cell r="E43">
            <v>1471030</v>
          </cell>
          <cell r="F43">
            <v>1674187</v>
          </cell>
          <cell r="G43">
            <v>1911016</v>
          </cell>
          <cell r="H43">
            <v>2327831</v>
          </cell>
        </row>
        <row r="44">
          <cell r="B44" t="str">
            <v>Barcelona</v>
          </cell>
          <cell r="C44" t="str">
            <v>Spain</v>
          </cell>
          <cell r="D44">
            <v>1461232</v>
          </cell>
          <cell r="E44">
            <v>1650000</v>
          </cell>
          <cell r="F44">
            <v>1882878</v>
          </cell>
          <cell r="G44">
            <v>2070000</v>
          </cell>
          <cell r="H44">
            <v>2300000</v>
          </cell>
          <cell r="I44">
            <v>2608018</v>
          </cell>
        </row>
        <row r="45">
          <cell r="B45" t="str">
            <v>Vancouver</v>
          </cell>
          <cell r="C45" t="str">
            <v>Canada</v>
          </cell>
          <cell r="D45">
            <v>1458242</v>
          </cell>
          <cell r="E45">
            <v>1539058</v>
          </cell>
          <cell r="F45">
            <v>1664906</v>
          </cell>
          <cell r="G45">
            <v>1767379</v>
          </cell>
          <cell r="H45">
            <v>2200000</v>
          </cell>
          <cell r="I45">
            <v>2307289</v>
          </cell>
        </row>
        <row r="46">
          <cell r="B46" t="str">
            <v>Savannah</v>
          </cell>
          <cell r="C46" t="str">
            <v>USA</v>
          </cell>
          <cell r="D46">
            <v>1327939</v>
          </cell>
          <cell r="E46">
            <v>1521206</v>
          </cell>
          <cell r="F46">
            <v>1662021</v>
          </cell>
          <cell r="G46">
            <v>1901520</v>
          </cell>
          <cell r="H46">
            <v>2160000</v>
          </cell>
          <cell r="I46">
            <v>2600000</v>
          </cell>
        </row>
        <row r="47">
          <cell r="B47" t="str">
            <v>Kingston</v>
          </cell>
          <cell r="C47" t="str">
            <v>Jamaica</v>
          </cell>
          <cell r="D47">
            <v>1065000</v>
          </cell>
          <cell r="E47">
            <v>1137798</v>
          </cell>
          <cell r="F47">
            <v>1360623</v>
          </cell>
          <cell r="G47">
            <v>1500000</v>
          </cell>
          <cell r="H47">
            <v>2150000</v>
          </cell>
        </row>
        <row r="48">
          <cell r="B48" t="str">
            <v>Le Havre</v>
          </cell>
          <cell r="C48" t="str">
            <v>France</v>
          </cell>
          <cell r="D48">
            <v>1720000</v>
          </cell>
          <cell r="E48">
            <v>1980000</v>
          </cell>
          <cell r="F48">
            <v>2150000</v>
          </cell>
          <cell r="G48">
            <v>2105422</v>
          </cell>
          <cell r="H48">
            <v>2130000</v>
          </cell>
          <cell r="I48">
            <v>2600000</v>
          </cell>
        </row>
        <row r="49">
          <cell r="B49" t="str">
            <v>Keelung</v>
          </cell>
          <cell r="C49" t="str">
            <v>Taiwan</v>
          </cell>
          <cell r="D49">
            <v>1918598</v>
          </cell>
          <cell r="E49">
            <v>2000707</v>
          </cell>
          <cell r="F49">
            <v>2070192</v>
          </cell>
          <cell r="G49">
            <v>2091458</v>
          </cell>
          <cell r="H49">
            <v>2128815</v>
          </cell>
        </row>
        <row r="50">
          <cell r="B50" t="str">
            <v>Port Said</v>
          </cell>
          <cell r="C50" t="str">
            <v>Egypt</v>
          </cell>
          <cell r="F50">
            <v>865546</v>
          </cell>
          <cell r="G50">
            <v>1520000</v>
          </cell>
          <cell r="H50">
            <v>2127243</v>
          </cell>
          <cell r="I50">
            <v>2900000</v>
          </cell>
        </row>
        <row r="51">
          <cell r="B51" t="str">
            <v>Tacoma</v>
          </cell>
          <cell r="C51" t="str">
            <v>USA</v>
          </cell>
          <cell r="D51">
            <v>1470826</v>
          </cell>
          <cell r="E51">
            <v>1738068</v>
          </cell>
          <cell r="F51">
            <v>1797560</v>
          </cell>
          <cell r="G51">
            <v>2066447</v>
          </cell>
          <cell r="H51">
            <v>2061983</v>
          </cell>
          <cell r="I51">
            <v>1924934</v>
          </cell>
        </row>
        <row r="52">
          <cell r="B52" t="str">
            <v>Virginia</v>
          </cell>
          <cell r="C52" t="str">
            <v>USA</v>
          </cell>
          <cell r="D52">
            <v>1437779</v>
          </cell>
          <cell r="E52">
            <v>1646279</v>
          </cell>
          <cell r="F52">
            <v>1808933</v>
          </cell>
          <cell r="G52">
            <v>1981955</v>
          </cell>
          <cell r="H52">
            <v>2046285</v>
          </cell>
          <cell r="I52">
            <v>2128366</v>
          </cell>
        </row>
        <row r="53">
          <cell r="B53" t="str">
            <v>Seattle</v>
          </cell>
          <cell r="C53" t="str">
            <v>USA</v>
          </cell>
          <cell r="D53">
            <v>1438872</v>
          </cell>
          <cell r="E53">
            <v>1486465</v>
          </cell>
          <cell r="F53">
            <v>1775858</v>
          </cell>
          <cell r="G53">
            <v>2087929</v>
          </cell>
          <cell r="H53">
            <v>1984337</v>
          </cell>
          <cell r="I53">
            <v>1823798</v>
          </cell>
        </row>
        <row r="54">
          <cell r="B54" t="str">
            <v>Charleston</v>
          </cell>
          <cell r="C54" t="str">
            <v>USA</v>
          </cell>
          <cell r="D54">
            <v>1592834</v>
          </cell>
          <cell r="E54">
            <v>1690847</v>
          </cell>
          <cell r="F54">
            <v>1863917</v>
          </cell>
          <cell r="G54">
            <v>1984887</v>
          </cell>
          <cell r="H54">
            <v>1968474</v>
          </cell>
          <cell r="I54">
            <v>1750000</v>
          </cell>
        </row>
        <row r="55">
          <cell r="B55" t="str">
            <v>Colon</v>
          </cell>
          <cell r="C55" t="str">
            <v>Panama</v>
          </cell>
          <cell r="D55">
            <v>1450000</v>
          </cell>
          <cell r="E55">
            <v>1943712</v>
          </cell>
          <cell r="F55">
            <v>2054285</v>
          </cell>
          <cell r="G55">
            <v>2054285</v>
          </cell>
          <cell r="H55">
            <v>1946986</v>
          </cell>
        </row>
        <row r="56">
          <cell r="B56" t="str">
            <v>Osaka</v>
          </cell>
          <cell r="C56" t="str">
            <v>Japan</v>
          </cell>
          <cell r="D56">
            <v>1496904</v>
          </cell>
          <cell r="E56">
            <v>1610000</v>
          </cell>
          <cell r="F56">
            <v>1726000</v>
          </cell>
          <cell r="G56">
            <v>1802000</v>
          </cell>
          <cell r="H56">
            <v>1906121</v>
          </cell>
          <cell r="I56">
            <v>1970000</v>
          </cell>
        </row>
        <row r="57">
          <cell r="B57" t="str">
            <v>Melbourne</v>
          </cell>
          <cell r="C57" t="str">
            <v>Austalia</v>
          </cell>
          <cell r="D57">
            <v>1631718</v>
          </cell>
          <cell r="E57">
            <v>1721067</v>
          </cell>
          <cell r="F57">
            <v>1910351</v>
          </cell>
          <cell r="G57">
            <v>1910000</v>
          </cell>
          <cell r="H57">
            <v>1862993</v>
          </cell>
        </row>
        <row r="58">
          <cell r="B58" t="str">
            <v>Durban</v>
          </cell>
          <cell r="C58" t="str">
            <v>South Africa</v>
          </cell>
          <cell r="D58">
            <v>1290000</v>
          </cell>
          <cell r="E58">
            <v>1510559</v>
          </cell>
          <cell r="F58">
            <v>1716700</v>
          </cell>
          <cell r="G58">
            <v>1700000</v>
          </cell>
          <cell r="H58">
            <v>1860578</v>
          </cell>
        </row>
        <row r="59">
          <cell r="B59" t="str">
            <v>Yantai</v>
          </cell>
          <cell r="C59" t="str">
            <v>China</v>
          </cell>
          <cell r="F59">
            <v>290000</v>
          </cell>
          <cell r="G59">
            <v>551000</v>
          </cell>
          <cell r="H59">
            <v>1779107</v>
          </cell>
        </row>
        <row r="60">
          <cell r="B60" t="str">
            <v>Khor Fakkan</v>
          </cell>
          <cell r="C60" t="str">
            <v>UAE</v>
          </cell>
          <cell r="D60">
            <v>1266131</v>
          </cell>
          <cell r="E60">
            <v>1449451</v>
          </cell>
          <cell r="F60">
            <v>1819431</v>
          </cell>
          <cell r="G60">
            <v>1929729</v>
          </cell>
          <cell r="H60">
            <v>1731000</v>
          </cell>
          <cell r="I60">
            <v>1800000</v>
          </cell>
        </row>
        <row r="61">
          <cell r="B61" t="str">
            <v>San Juan</v>
          </cell>
          <cell r="C61" t="str">
            <v>Puerto Rico</v>
          </cell>
          <cell r="D61">
            <v>1740325</v>
          </cell>
          <cell r="E61">
            <v>1665765</v>
          </cell>
          <cell r="F61">
            <v>1625704</v>
          </cell>
          <cell r="G61">
            <v>1272389</v>
          </cell>
          <cell r="H61">
            <v>1729000</v>
          </cell>
        </row>
        <row r="62">
          <cell r="B62" t="str">
            <v>Zeebrugge</v>
          </cell>
          <cell r="C62" t="str">
            <v>Belguim</v>
          </cell>
          <cell r="D62">
            <v>958942</v>
          </cell>
          <cell r="E62">
            <v>1012674</v>
          </cell>
          <cell r="F62">
            <v>1196755</v>
          </cell>
          <cell r="G62">
            <v>1407933</v>
          </cell>
          <cell r="H62">
            <v>1640000</v>
          </cell>
          <cell r="I62">
            <v>2040000</v>
          </cell>
        </row>
        <row r="63">
          <cell r="B63" t="str">
            <v>Houston</v>
          </cell>
          <cell r="C63" t="str">
            <v>USA</v>
          </cell>
          <cell r="D63">
            <v>1159789</v>
          </cell>
          <cell r="E63">
            <v>1243706</v>
          </cell>
          <cell r="F63">
            <v>1437585</v>
          </cell>
          <cell r="G63">
            <v>1582081</v>
          </cell>
          <cell r="H63">
            <v>1606360</v>
          </cell>
          <cell r="I63">
            <v>1768627</v>
          </cell>
        </row>
        <row r="64">
          <cell r="B64" t="str">
            <v>Sydney</v>
          </cell>
          <cell r="C64" t="str">
            <v>Australia</v>
          </cell>
          <cell r="D64">
            <v>1160747</v>
          </cell>
          <cell r="E64">
            <v>1270216</v>
          </cell>
          <cell r="F64">
            <v>1376365</v>
          </cell>
          <cell r="G64">
            <v>1376000</v>
          </cell>
          <cell r="H64">
            <v>1518979</v>
          </cell>
        </row>
        <row r="65">
          <cell r="B65" t="str">
            <v>Southampton</v>
          </cell>
          <cell r="C65" t="str">
            <v>UK</v>
          </cell>
          <cell r="D65">
            <v>1275000</v>
          </cell>
          <cell r="E65">
            <v>1377775</v>
          </cell>
          <cell r="F65">
            <v>1440000</v>
          </cell>
          <cell r="G65">
            <v>1400000</v>
          </cell>
          <cell r="H65">
            <v>1500306</v>
          </cell>
          <cell r="I65">
            <v>1900000</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l Prices and Futures"/>
      <sheetName val="Import Statistics"/>
      <sheetName val="Chinese Trade Data"/>
      <sheetName val="China Products Imports Monthly"/>
      <sheetName val="China Products Imports"/>
      <sheetName val="IndianProductsGTIS"/>
      <sheetName val="Indian Exports Summary"/>
      <sheetName val="JAPCRUDE"/>
      <sheetName val="Sheet1"/>
      <sheetName val="Oil Spills"/>
      <sheetName val="Japanese Crude Imports"/>
      <sheetName val="Japanese Products Imports"/>
      <sheetName val="Current Capacity"/>
      <sheetName val="New Capacity Details"/>
      <sheetName val="IEA Capacity Figures"/>
      <sheetName val="Other Raw Data"/>
      <sheetName val="Sheet2"/>
      <sheetName val="#REF"/>
    </sheetNames>
    <sheetDataSet>
      <sheetData sheetId="0" refreshError="1"/>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tings"/>
      <sheetName val="Fleet"/>
      <sheetName val="Orderbook"/>
      <sheetName val="Deliveries"/>
      <sheetName val="Demolition"/>
      <sheetName val="Fleet YOB"/>
    </sheetNames>
    <sheetDataSet>
      <sheetData sheetId="0">
        <row r="4">
          <cell r="C4">
            <v>38825</v>
          </cell>
        </row>
      </sheetData>
      <sheetData sheetId="1">
        <row r="5">
          <cell r="F5" t="str">
            <v>Total World Fleet, million dwt</v>
          </cell>
        </row>
        <row r="7">
          <cell r="F7" t="str">
            <v>Year</v>
          </cell>
          <cell r="I7" t="str">
            <v>Gas</v>
          </cell>
          <cell r="J7" t="str">
            <v>Cellular</v>
          </cell>
          <cell r="K7" t="str">
            <v>Other</v>
          </cell>
          <cell r="L7" t="str">
            <v xml:space="preserve">Grand </v>
          </cell>
        </row>
        <row r="8">
          <cell r="F8" t="str">
            <v>Start</v>
          </cell>
          <cell r="G8" t="str">
            <v>Tankers</v>
          </cell>
          <cell r="H8" t="str">
            <v>Bulkers*</v>
          </cell>
          <cell r="I8" t="str">
            <v>Carriers</v>
          </cell>
          <cell r="J8" t="str">
            <v>Containers</v>
          </cell>
          <cell r="K8" t="str">
            <v>Dry Cargo</v>
          </cell>
          <cell r="L8" t="str">
            <v>Total</v>
          </cell>
        </row>
        <row r="9">
          <cell r="F9">
            <v>25569</v>
          </cell>
          <cell r="G9">
            <v>135.84848</v>
          </cell>
          <cell r="H9">
            <v>57.475659999999998</v>
          </cell>
          <cell r="L9">
            <v>193.32414</v>
          </cell>
        </row>
        <row r="10">
          <cell r="F10">
            <v>25934</v>
          </cell>
          <cell r="G10">
            <v>155.62626</v>
          </cell>
          <cell r="H10">
            <v>63.739849999999997</v>
          </cell>
          <cell r="L10">
            <v>219.36610999999999</v>
          </cell>
        </row>
        <row r="11">
          <cell r="F11">
            <v>26299</v>
          </cell>
          <cell r="G11">
            <v>175.61002999999999</v>
          </cell>
          <cell r="H11">
            <v>71.814880000000002</v>
          </cell>
          <cell r="L11">
            <v>247.42491000000001</v>
          </cell>
        </row>
        <row r="12">
          <cell r="F12">
            <v>26665</v>
          </cell>
          <cell r="G12">
            <v>193.44167999999999</v>
          </cell>
          <cell r="H12">
            <v>81.367239999999995</v>
          </cell>
          <cell r="L12">
            <v>274.80892</v>
          </cell>
        </row>
        <row r="13">
          <cell r="F13">
            <v>27030</v>
          </cell>
          <cell r="G13">
            <v>219.9015</v>
          </cell>
          <cell r="H13">
            <v>91.479609999999994</v>
          </cell>
          <cell r="I13">
            <v>2.6341010234733107</v>
          </cell>
          <cell r="L13">
            <v>314.01521102347328</v>
          </cell>
        </row>
        <row r="14">
          <cell r="F14">
            <v>27395</v>
          </cell>
          <cell r="G14">
            <v>258.71035000000001</v>
          </cell>
          <cell r="H14">
            <v>99.580609999999993</v>
          </cell>
          <cell r="I14">
            <v>3.1829894785073325</v>
          </cell>
          <cell r="L14">
            <v>361.47394947850734</v>
          </cell>
        </row>
        <row r="15">
          <cell r="F15">
            <v>27760</v>
          </cell>
          <cell r="G15">
            <v>296.06371999999999</v>
          </cell>
          <cell r="H15">
            <v>107.87978</v>
          </cell>
          <cell r="I15">
            <v>3.7785289116360818</v>
          </cell>
          <cell r="L15">
            <v>407.72202891163607</v>
          </cell>
        </row>
        <row r="16">
          <cell r="F16">
            <v>28126</v>
          </cell>
          <cell r="G16">
            <v>325.06342000000001</v>
          </cell>
          <cell r="H16">
            <v>119.13131</v>
          </cell>
          <cell r="I16">
            <v>4.3289520257203407</v>
          </cell>
          <cell r="L16">
            <v>448.52368202572035</v>
          </cell>
        </row>
        <row r="17">
          <cell r="F17">
            <v>28491</v>
          </cell>
          <cell r="G17">
            <v>335.82447999999999</v>
          </cell>
          <cell r="H17">
            <v>131.59555</v>
          </cell>
          <cell r="I17">
            <v>5.8258988565453214</v>
          </cell>
          <cell r="L17">
            <v>473.24592885654533</v>
          </cell>
        </row>
        <row r="18">
          <cell r="F18">
            <v>28856</v>
          </cell>
          <cell r="G18">
            <v>331.75767999999999</v>
          </cell>
          <cell r="H18">
            <v>137.74465000000001</v>
          </cell>
          <cell r="I18">
            <v>6.8505126182544789</v>
          </cell>
          <cell r="L18">
            <v>476.3528426182545</v>
          </cell>
        </row>
        <row r="19">
          <cell r="F19">
            <v>29221</v>
          </cell>
          <cell r="G19">
            <v>331.80732999999998</v>
          </cell>
          <cell r="H19">
            <v>140.2937</v>
          </cell>
          <cell r="I19">
            <v>8.0260341245209883</v>
          </cell>
          <cell r="J19">
            <v>11.601694641603</v>
          </cell>
          <cell r="K19">
            <v>129.62427500000001</v>
          </cell>
          <cell r="L19">
            <v>621.35303376612399</v>
          </cell>
          <cell r="O19">
            <v>8.9000679999999992</v>
          </cell>
          <cell r="P19">
            <v>62.521020999999998</v>
          </cell>
          <cell r="Q19">
            <v>1.19014</v>
          </cell>
        </row>
        <row r="20">
          <cell r="F20">
            <v>29587</v>
          </cell>
          <cell r="G20">
            <v>329.02922999999998</v>
          </cell>
          <cell r="H20">
            <v>144.29508999999999</v>
          </cell>
          <cell r="I20">
            <v>8.6573614510764454</v>
          </cell>
          <cell r="J20">
            <v>12.601694641603</v>
          </cell>
          <cell r="K20">
            <v>128.975638</v>
          </cell>
          <cell r="L20">
            <v>623.55901409267938</v>
          </cell>
          <cell r="O20">
            <v>10.235085</v>
          </cell>
          <cell r="P20">
            <v>60.225160000000002</v>
          </cell>
          <cell r="Q20">
            <v>1.4560090000000001</v>
          </cell>
        </row>
        <row r="21">
          <cell r="F21">
            <v>29952</v>
          </cell>
          <cell r="G21">
            <v>324.23658999999998</v>
          </cell>
          <cell r="H21">
            <v>158.11159000000001</v>
          </cell>
          <cell r="I21">
            <v>9.3000000000000007</v>
          </cell>
          <cell r="J21">
            <v>13.601694641603</v>
          </cell>
          <cell r="K21">
            <v>127.163342</v>
          </cell>
          <cell r="L21">
            <v>632.41321664160296</v>
          </cell>
          <cell r="O21">
            <v>11.298520999999999</v>
          </cell>
          <cell r="P21">
            <v>58.984516999999997</v>
          </cell>
          <cell r="Q21">
            <v>1.8111189999999999</v>
          </cell>
        </row>
        <row r="22">
          <cell r="F22">
            <v>30317</v>
          </cell>
          <cell r="G22">
            <v>305.07195000000002</v>
          </cell>
          <cell r="H22">
            <v>171.64277999999999</v>
          </cell>
          <cell r="I22">
            <v>9.7968914805143417</v>
          </cell>
          <cell r="J22">
            <v>14.60169464160302</v>
          </cell>
          <cell r="K22">
            <v>115.27640068709405</v>
          </cell>
          <cell r="L22">
            <v>616.38971680921145</v>
          </cell>
          <cell r="O22">
            <v>11.678088000000001</v>
          </cell>
          <cell r="P22">
            <v>46.755991000000002</v>
          </cell>
          <cell r="Q22">
            <v>2.6823779999999999</v>
          </cell>
        </row>
        <row r="23">
          <cell r="F23">
            <v>30682</v>
          </cell>
          <cell r="G23">
            <v>285.64568000000003</v>
          </cell>
          <cell r="H23">
            <v>180.76853</v>
          </cell>
          <cell r="I23">
            <v>9.8047590399237023</v>
          </cell>
          <cell r="J23">
            <v>14.978026407251944</v>
          </cell>
          <cell r="K23">
            <v>105.92629507635615</v>
          </cell>
          <cell r="L23">
            <v>597.12329052353175</v>
          </cell>
          <cell r="O23">
            <v>12.895533</v>
          </cell>
          <cell r="P23">
            <v>38.392671</v>
          </cell>
          <cell r="Q23">
            <v>2.9846569999999999</v>
          </cell>
        </row>
        <row r="24">
          <cell r="F24">
            <v>31048</v>
          </cell>
          <cell r="G24">
            <v>268.39983000000001</v>
          </cell>
          <cell r="H24">
            <v>191.75344000000001</v>
          </cell>
          <cell r="I24">
            <v>9.9375624405352223</v>
          </cell>
          <cell r="J24">
            <v>16.959598682304076</v>
          </cell>
          <cell r="K24">
            <v>101.62307927728223</v>
          </cell>
          <cell r="L24">
            <v>588.67351040012159</v>
          </cell>
          <cell r="O24">
            <v>13.923097</v>
          </cell>
          <cell r="P24">
            <v>34.152861000000001</v>
          </cell>
          <cell r="Q24">
            <v>3.1904870000000001</v>
          </cell>
        </row>
        <row r="25">
          <cell r="F25">
            <v>31413</v>
          </cell>
          <cell r="G25">
            <v>245.28375</v>
          </cell>
          <cell r="H25">
            <v>196.81888000000001</v>
          </cell>
          <cell r="I25">
            <v>9.7678625618470871</v>
          </cell>
          <cell r="J25">
            <v>19.072534929075172</v>
          </cell>
          <cell r="K25">
            <v>96.353295865378499</v>
          </cell>
          <cell r="L25">
            <v>567.29632335630072</v>
          </cell>
          <cell r="O25">
            <v>15.040882999999999</v>
          </cell>
          <cell r="P25">
            <v>30.208511000000001</v>
          </cell>
          <cell r="Q25">
            <v>3.6683819999999998</v>
          </cell>
        </row>
        <row r="26">
          <cell r="F26">
            <v>31778</v>
          </cell>
          <cell r="G26">
            <v>241.36766</v>
          </cell>
          <cell r="H26">
            <v>196.15040999999999</v>
          </cell>
          <cell r="I26">
            <v>9.8197842938777598</v>
          </cell>
          <cell r="J26">
            <v>21.341097072517716</v>
          </cell>
          <cell r="K26">
            <v>94.386321419727608</v>
          </cell>
          <cell r="L26">
            <v>563.06527278612305</v>
          </cell>
          <cell r="O26">
            <v>15.568550999999999</v>
          </cell>
          <cell r="P26">
            <v>29.270520000000001</v>
          </cell>
          <cell r="Q26">
            <v>3.7231529999999999</v>
          </cell>
        </row>
        <row r="27">
          <cell r="F27">
            <v>32143</v>
          </cell>
          <cell r="G27">
            <v>240.20108999999999</v>
          </cell>
          <cell r="H27">
            <v>195.55369999999999</v>
          </cell>
          <cell r="I27">
            <v>9.7511603485239213</v>
          </cell>
          <cell r="J27">
            <v>22.792996087090238</v>
          </cell>
          <cell r="K27">
            <v>94.270177744554232</v>
          </cell>
          <cell r="L27">
            <v>562.56912418016827</v>
          </cell>
          <cell r="O27">
            <v>16.023662000000002</v>
          </cell>
          <cell r="P27">
            <v>28.270517000000002</v>
          </cell>
          <cell r="Q27">
            <v>3.9115359999999999</v>
          </cell>
        </row>
        <row r="28">
          <cell r="F28">
            <v>32509</v>
          </cell>
          <cell r="G28">
            <v>244.90055000000001</v>
          </cell>
          <cell r="H28">
            <v>197.36008000000001</v>
          </cell>
          <cell r="I28">
            <v>10.151733162703746</v>
          </cell>
          <cell r="J28">
            <v>24.668813309226532</v>
          </cell>
          <cell r="K28">
            <v>94.345985300573801</v>
          </cell>
          <cell r="L28">
            <v>571.42716177250406</v>
          </cell>
          <cell r="O28">
            <v>16.376172</v>
          </cell>
          <cell r="P28">
            <v>27.945629</v>
          </cell>
          <cell r="Q28">
            <v>4.046799</v>
          </cell>
        </row>
        <row r="29">
          <cell r="F29">
            <v>32874</v>
          </cell>
          <cell r="G29">
            <v>260.36301000000003</v>
          </cell>
          <cell r="H29">
            <v>203.12276</v>
          </cell>
          <cell r="I29">
            <v>10.836666592807227</v>
          </cell>
          <cell r="J29">
            <v>26.278903923043138</v>
          </cell>
          <cell r="K29">
            <v>93.973008021962357</v>
          </cell>
          <cell r="L29">
            <v>594.57434853781274</v>
          </cell>
          <cell r="O29">
            <v>16.771446999999998</v>
          </cell>
          <cell r="P29">
            <v>26.987614000000001</v>
          </cell>
          <cell r="Q29">
            <v>4.0462389999999999</v>
          </cell>
        </row>
        <row r="30">
          <cell r="F30">
            <v>33239</v>
          </cell>
          <cell r="G30">
            <v>266.76736</v>
          </cell>
          <cell r="H30">
            <v>210.84529000000001</v>
          </cell>
          <cell r="I30">
            <v>11.630069149358494</v>
          </cell>
          <cell r="J30">
            <v>28.320706065987899</v>
          </cell>
          <cell r="K30">
            <v>92.933765464217743</v>
          </cell>
          <cell r="L30">
            <v>610.49719067956426</v>
          </cell>
          <cell r="O30">
            <v>17.210595000000001</v>
          </cell>
          <cell r="P30">
            <v>25.935209</v>
          </cell>
          <cell r="Q30">
            <v>4.0874990000000002</v>
          </cell>
        </row>
        <row r="31">
          <cell r="F31">
            <v>33604</v>
          </cell>
          <cell r="G31">
            <v>274.15735999999998</v>
          </cell>
          <cell r="H31">
            <v>214.25149999999999</v>
          </cell>
          <cell r="I31">
            <v>12.390240534031729</v>
          </cell>
          <cell r="J31">
            <v>30.66178137838957</v>
          </cell>
          <cell r="K31">
            <v>93.563076270439353</v>
          </cell>
          <cell r="L31">
            <v>625.02395818286072</v>
          </cell>
          <cell r="O31">
            <v>17.729858</v>
          </cell>
          <cell r="P31">
            <v>24.471295000000001</v>
          </cell>
          <cell r="Q31">
            <v>4.1327610000000004</v>
          </cell>
        </row>
        <row r="32">
          <cell r="F32">
            <v>33970</v>
          </cell>
          <cell r="G32">
            <v>279.79236000000003</v>
          </cell>
          <cell r="H32">
            <v>214.45221000000001</v>
          </cell>
          <cell r="I32">
            <v>13.035510292247382</v>
          </cell>
          <cell r="J32">
            <v>33.205018017873869</v>
          </cell>
          <cell r="K32">
            <v>93.082581936206239</v>
          </cell>
          <cell r="L32">
            <v>633.56768024632754</v>
          </cell>
          <cell r="O32">
            <v>18.216152000000001</v>
          </cell>
          <cell r="P32">
            <v>23.056239999999999</v>
          </cell>
          <cell r="Q32">
            <v>4.238156</v>
          </cell>
        </row>
        <row r="33">
          <cell r="F33">
            <v>34335</v>
          </cell>
          <cell r="G33">
            <v>285.43624</v>
          </cell>
          <cell r="H33">
            <v>218.86905999999999</v>
          </cell>
          <cell r="I33">
            <v>13.700000000000001</v>
          </cell>
          <cell r="J33">
            <v>36</v>
          </cell>
          <cell r="K33">
            <v>89.925229999999999</v>
          </cell>
          <cell r="L33">
            <v>643.93053000000009</v>
          </cell>
          <cell r="O33">
            <v>18.5</v>
          </cell>
          <cell r="P33">
            <v>21.1</v>
          </cell>
          <cell r="Q33">
            <v>4.3</v>
          </cell>
        </row>
        <row r="34">
          <cell r="F34">
            <v>34700</v>
          </cell>
          <cell r="G34">
            <v>281.85698000000002</v>
          </cell>
          <cell r="H34">
            <v>227.5061</v>
          </cell>
          <cell r="I34">
            <v>14.344427970623471</v>
          </cell>
          <cell r="J34">
            <v>39.975105325006176</v>
          </cell>
          <cell r="K34">
            <v>83.05399523709967</v>
          </cell>
          <cell r="L34">
            <v>646.73660853272941</v>
          </cell>
          <cell r="O34">
            <v>18.077691000000002</v>
          </cell>
          <cell r="P34">
            <v>18.339502</v>
          </cell>
          <cell r="Q34">
            <v>4.3880559999999997</v>
          </cell>
        </row>
        <row r="35">
          <cell r="F35">
            <v>35065</v>
          </cell>
          <cell r="G35">
            <v>281.98178999999999</v>
          </cell>
          <cell r="H35">
            <v>243.08168000000001</v>
          </cell>
          <cell r="I35">
            <v>14.73934</v>
          </cell>
          <cell r="J35">
            <v>44.940646000000001</v>
          </cell>
          <cell r="K35">
            <v>86.212350999999998</v>
          </cell>
          <cell r="L35">
            <v>670.95580700000005</v>
          </cell>
          <cell r="O35">
            <v>19.85857</v>
          </cell>
          <cell r="P35">
            <v>7.4603410000000006</v>
          </cell>
          <cell r="Q35">
            <v>4.5675499999999998</v>
          </cell>
        </row>
        <row r="36">
          <cell r="F36">
            <v>35431</v>
          </cell>
          <cell r="G36">
            <v>285.95904000000002</v>
          </cell>
          <cell r="H36">
            <v>253.12773999999999</v>
          </cell>
          <cell r="I36">
            <v>15.574650000000002</v>
          </cell>
          <cell r="J36">
            <v>50.060212</v>
          </cell>
          <cell r="K36">
            <v>82.627033999999995</v>
          </cell>
          <cell r="L36">
            <v>687.34867599999995</v>
          </cell>
          <cell r="O36">
            <v>20.360169000000003</v>
          </cell>
          <cell r="P36">
            <v>6.7600619999999996</v>
          </cell>
          <cell r="Q36">
            <v>4.6533600000000002</v>
          </cell>
        </row>
        <row r="37">
          <cell r="F37">
            <v>35796</v>
          </cell>
          <cell r="G37">
            <v>288.32521000000003</v>
          </cell>
          <cell r="H37">
            <v>264.17297000000002</v>
          </cell>
          <cell r="I37">
            <v>16.166800000000002</v>
          </cell>
          <cell r="J37">
            <v>56.558185999999999</v>
          </cell>
          <cell r="K37">
            <v>79.07795999999999</v>
          </cell>
          <cell r="L37">
            <v>704.30112599999995</v>
          </cell>
          <cell r="O37">
            <v>20.745393</v>
          </cell>
          <cell r="P37">
            <v>6.4666620000000004</v>
          </cell>
          <cell r="Q37">
            <v>4.8463099999999999</v>
          </cell>
        </row>
        <row r="38">
          <cell r="F38">
            <v>36161</v>
          </cell>
          <cell r="G38">
            <v>294.20537999999999</v>
          </cell>
          <cell r="H38">
            <v>263.45146999999997</v>
          </cell>
          <cell r="I38">
            <v>16.567050000000002</v>
          </cell>
          <cell r="J38">
            <v>62.185813000000003</v>
          </cell>
          <cell r="K38">
            <v>76.410843</v>
          </cell>
          <cell r="L38">
            <v>712.82055600000001</v>
          </cell>
          <cell r="O38">
            <v>21.232685</v>
          </cell>
          <cell r="P38">
            <v>6.2686650000000004</v>
          </cell>
          <cell r="Q38">
            <v>5.3133100000000004</v>
          </cell>
        </row>
        <row r="39">
          <cell r="F39">
            <v>36526</v>
          </cell>
          <cell r="G39">
            <v>297.54818</v>
          </cell>
          <cell r="H39">
            <v>266.63916</v>
          </cell>
          <cell r="I39">
            <v>17.271270000000001</v>
          </cell>
          <cell r="J39">
            <v>64.730384999999998</v>
          </cell>
          <cell r="K39">
            <v>75.134307000000007</v>
          </cell>
          <cell r="L39">
            <v>721.3233019999999</v>
          </cell>
          <cell r="O39">
            <v>21.409780999999999</v>
          </cell>
          <cell r="P39">
            <v>5.9704240000000004</v>
          </cell>
          <cell r="Q39">
            <v>5.8555000000000001</v>
          </cell>
        </row>
        <row r="40">
          <cell r="F40">
            <v>36892</v>
          </cell>
          <cell r="G40">
            <v>305.27524</v>
          </cell>
          <cell r="H40">
            <v>274.68178999999998</v>
          </cell>
          <cell r="I40">
            <v>18.601369999999999</v>
          </cell>
          <cell r="J40">
            <v>70.27452199999999</v>
          </cell>
          <cell r="K40">
            <v>73.836783999999994</v>
          </cell>
          <cell r="L40">
            <v>742.66970600000002</v>
          </cell>
          <cell r="O40">
            <v>21.732782999999998</v>
          </cell>
          <cell r="P40">
            <v>5.7160529999999996</v>
          </cell>
          <cell r="Q40">
            <v>6.29115</v>
          </cell>
        </row>
        <row r="41">
          <cell r="F41">
            <v>37257</v>
          </cell>
          <cell r="G41">
            <v>300.79641000000004</v>
          </cell>
          <cell r="H41">
            <v>286.6216</v>
          </cell>
          <cell r="I41">
            <v>19.095459999999999</v>
          </cell>
          <cell r="J41">
            <v>77.728712000000002</v>
          </cell>
          <cell r="K41">
            <v>71.242407999999998</v>
          </cell>
          <cell r="L41">
            <v>755.48459000000003</v>
          </cell>
          <cell r="O41">
            <v>21.546787999999999</v>
          </cell>
          <cell r="P41">
            <v>5.4942389999999994</v>
          </cell>
          <cell r="Q41">
            <v>6.4610399999999997</v>
          </cell>
        </row>
        <row r="42">
          <cell r="F42">
            <v>37622</v>
          </cell>
          <cell r="G42">
            <v>305.32792999999998</v>
          </cell>
          <cell r="H42">
            <v>294.60739000000001</v>
          </cell>
          <cell r="I42">
            <v>19.683759999999999</v>
          </cell>
          <cell r="J42">
            <v>84.778456000000006</v>
          </cell>
          <cell r="K42">
            <v>69.031921999999994</v>
          </cell>
          <cell r="L42">
            <v>773.42945800000007</v>
          </cell>
          <cell r="O42">
            <v>21.558102999999999</v>
          </cell>
          <cell r="P42">
            <v>5.2758839999999996</v>
          </cell>
          <cell r="Q42">
            <v>6.6254</v>
          </cell>
        </row>
        <row r="43">
          <cell r="F43">
            <v>37987</v>
          </cell>
          <cell r="G43">
            <v>314.40631999999999</v>
          </cell>
          <cell r="H43">
            <v>302.09669000000002</v>
          </cell>
          <cell r="I43">
            <v>21.138190000000002</v>
          </cell>
          <cell r="J43">
            <v>91.415109000000001</v>
          </cell>
          <cell r="K43">
            <v>68.073057000000006</v>
          </cell>
          <cell r="L43">
            <v>797.12936600000012</v>
          </cell>
          <cell r="O43">
            <v>21.685447</v>
          </cell>
          <cell r="P43">
            <v>5.1078900000000003</v>
          </cell>
          <cell r="Q43">
            <v>6.8470199999999997</v>
          </cell>
        </row>
        <row r="44">
          <cell r="F44">
            <v>38353</v>
          </cell>
          <cell r="G44">
            <v>331.58165000000002</v>
          </cell>
          <cell r="H44">
            <v>322.29435999999998</v>
          </cell>
          <cell r="I44">
            <v>22.780200000000001</v>
          </cell>
          <cell r="J44">
            <v>99.572165999999996</v>
          </cell>
          <cell r="K44">
            <v>67.601883000000001</v>
          </cell>
          <cell r="L44">
            <v>843.83025900000007</v>
          </cell>
          <cell r="O44">
            <v>22.226006000000002</v>
          </cell>
          <cell r="P44">
            <v>5.1938839999999997</v>
          </cell>
          <cell r="Q44">
            <v>7.2659700000000003</v>
          </cell>
        </row>
        <row r="45">
          <cell r="F45">
            <v>38718</v>
          </cell>
          <cell r="G45">
            <v>356.70864</v>
          </cell>
          <cell r="H45">
            <v>345.02593999999999</v>
          </cell>
          <cell r="I45">
            <v>24.220739999999999</v>
          </cell>
          <cell r="J45">
            <v>111.419071</v>
          </cell>
          <cell r="K45">
            <v>68.143445</v>
          </cell>
          <cell r="L45">
            <v>905.5178360000001</v>
          </cell>
          <cell r="O45">
            <v>22.844394999999999</v>
          </cell>
          <cell r="P45">
            <v>5.4543080000000002</v>
          </cell>
          <cell r="Q45">
            <v>7.8282299999999996</v>
          </cell>
        </row>
        <row r="47">
          <cell r="F47" t="str">
            <v>* over 10,000 dwt. figures do not take into account retrospective changes for Non-Bulk Fleets pre-1996.</v>
          </cell>
        </row>
        <row r="48">
          <cell r="F48" t="str">
            <v>"Other  Dry Cargo" covers vessels tracked by CRS at the time.</v>
          </cell>
        </row>
      </sheetData>
      <sheetData sheetId="2"/>
      <sheetData sheetId="3"/>
      <sheetData sheetId="4"/>
      <sheetData sheetId="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ard_Table"/>
      <sheetName val="Contracts"/>
      <sheetName val="Contracts_Data"/>
      <sheetName val="Deliveries"/>
      <sheetName val="Deliveries_Data"/>
      <sheetName val="Demolition"/>
      <sheetName val="Demolition_Data"/>
    </sheetNames>
    <sheetDataSet>
      <sheetData sheetId="0">
        <row r="1">
          <cell r="C1" t="str">
            <v>No.</v>
          </cell>
          <cell r="E1" t="str">
            <v>Cgt (000)</v>
          </cell>
        </row>
        <row r="2">
          <cell r="A2" t="str">
            <v xml:space="preserve">Orderbook </v>
          </cell>
          <cell r="B2">
            <v>2003</v>
          </cell>
          <cell r="C2">
            <v>9</v>
          </cell>
          <cell r="E2">
            <v>320.70539000000002</v>
          </cell>
        </row>
        <row r="3">
          <cell r="A3" t="str">
            <v xml:space="preserve">by Year of </v>
          </cell>
          <cell r="B3">
            <v>2004</v>
          </cell>
          <cell r="C3">
            <v>6</v>
          </cell>
          <cell r="E3">
            <v>242.80500000000001</v>
          </cell>
        </row>
        <row r="4">
          <cell r="A4" t="str">
            <v>Delivery:</v>
          </cell>
          <cell r="B4">
            <v>2005</v>
          </cell>
          <cell r="C4">
            <v>10</v>
          </cell>
          <cell r="E4">
            <v>355.75597999999997</v>
          </cell>
        </row>
        <row r="5">
          <cell r="B5" t="str">
            <v>Total</v>
          </cell>
          <cell r="C5">
            <v>25</v>
          </cell>
          <cell r="E5">
            <v>919.26637000000005</v>
          </cell>
        </row>
      </sheetData>
      <sheetData sheetId="1"/>
      <sheetData sheetId="2"/>
      <sheetData sheetId="3"/>
      <sheetData sheetId="4"/>
      <sheetData sheetId="5"/>
      <sheetData sheetId="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lkcarriers"/>
      <sheetName val="Dry Cargo"/>
      <sheetName val="Disclaimer"/>
      <sheetName val="Tankers"/>
    </sheetNames>
    <sheetDataSet>
      <sheetData sheetId="0"/>
      <sheetData sheetId="1"/>
      <sheetData sheetId="2"/>
      <sheetData sheetId="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C"/>
      <sheetName val="TC New"/>
      <sheetName val="Demo"/>
      <sheetName val="3.Sched Vs. Act Del"/>
      <sheetName val="15. Hist Tanker Cap"/>
      <sheetName val="14. Tanker Fleet table (2)"/>
      <sheetName val="SRMR Orderbook"/>
      <sheetName val="16. Tanker Orderbook Table (2)"/>
      <sheetName val="SRMR Fleet"/>
      <sheetName val="Earnings"/>
      <sheetName val="22. Phase Out table"/>
      <sheetName val="19. Demolition"/>
      <sheetName val="NB TANK"/>
      <sheetName val="SH TANK"/>
      <sheetName val="Yard Status"/>
      <sheetName val="Orderbook Delivery"/>
      <sheetName val="Map"/>
      <sheetName val="Refinery Capacity"/>
      <sheetName val="Product Imports"/>
      <sheetName val="Oil Trade graph"/>
      <sheetName val="Oil - Regional consumption "/>
      <sheetName val="Tanker Types table"/>
      <sheetName val="Tanker Fleet Pivot"/>
      <sheetName val="Tonne-Mile graph"/>
      <sheetName val="Tanker Fleet"/>
      <sheetName val="Sheet7"/>
      <sheetName val="Fleet by Hull Type"/>
      <sheetName val="Tanker Orderbook"/>
      <sheetName val="Sheet3"/>
    </sheetNames>
    <sheetDataSet>
      <sheetData sheetId="0">
        <row r="103">
          <cell r="P103">
            <v>51875</v>
          </cell>
        </row>
        <row r="104">
          <cell r="P104">
            <v>52250</v>
          </cell>
        </row>
        <row r="105">
          <cell r="P105">
            <v>52600</v>
          </cell>
        </row>
        <row r="106">
          <cell r="P106">
            <v>53375</v>
          </cell>
        </row>
        <row r="107">
          <cell r="P107">
            <v>54500</v>
          </cell>
        </row>
        <row r="108">
          <cell r="P108">
            <v>58500</v>
          </cell>
        </row>
        <row r="109">
          <cell r="P109">
            <v>63750</v>
          </cell>
        </row>
        <row r="110">
          <cell r="P110">
            <v>70000</v>
          </cell>
        </row>
        <row r="111">
          <cell r="P111">
            <v>70000</v>
          </cell>
        </row>
        <row r="112">
          <cell r="P112">
            <v>68500</v>
          </cell>
        </row>
        <row r="113">
          <cell r="P113">
            <v>59400</v>
          </cell>
        </row>
        <row r="114">
          <cell r="P114">
            <v>51875</v>
          </cell>
        </row>
        <row r="115">
          <cell r="P115">
            <v>47500</v>
          </cell>
        </row>
        <row r="116">
          <cell r="P116">
            <v>45500</v>
          </cell>
        </row>
        <row r="117">
          <cell r="P117">
            <v>44500</v>
          </cell>
        </row>
        <row r="118">
          <cell r="P118">
            <v>43500</v>
          </cell>
        </row>
        <row r="119">
          <cell r="P119">
            <v>41125</v>
          </cell>
        </row>
        <row r="120">
          <cell r="P120">
            <v>38200</v>
          </cell>
        </row>
        <row r="121">
          <cell r="P121">
            <v>36000</v>
          </cell>
        </row>
        <row r="122">
          <cell r="P122">
            <v>36000</v>
          </cell>
        </row>
        <row r="123">
          <cell r="P123">
            <v>36000</v>
          </cell>
        </row>
        <row r="124">
          <cell r="P124">
            <v>33250</v>
          </cell>
        </row>
        <row r="125">
          <cell r="P125">
            <v>32000</v>
          </cell>
        </row>
        <row r="126">
          <cell r="P126">
            <v>32000</v>
          </cell>
        </row>
        <row r="127">
          <cell r="P127">
            <v>32000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PP(24)"/>
      <sheetName val="PCC(27)"/>
      <sheetName val="Ro-Ro(26)"/>
      <sheetName val="Settings"/>
      <sheetName val="Combo(19)"/>
      <sheetName val="Gas(20&amp;21)"/>
      <sheetName val="Container(22)"/>
      <sheetName val="Reefer(23)"/>
      <sheetName val="General Cargo(25)"/>
    </sheetNames>
    <sheetDataSet>
      <sheetData sheetId="0"/>
      <sheetData sheetId="1"/>
      <sheetData sheetId="2"/>
      <sheetData sheetId="3"/>
      <sheetData sheetId="4"/>
      <sheetData sheetId="5"/>
      <sheetData sheetId="6"/>
      <sheetData sheetId="7"/>
      <sheetData sheetId="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L+PRODUCT SECTOR TABLES"/>
      <sheetName val="Table 2.1"/>
      <sheetName val="Table 2.2"/>
      <sheetName val="Table 2.3"/>
      <sheetName val="Table 2.4"/>
      <sheetName val="Table 3.1"/>
      <sheetName val="Refinery"/>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K Regnskab"/>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l_tank_extract"/>
      <sheetName val="15. Aframax tc rates"/>
      <sheetName val="Afra TCs 2009"/>
      <sheetName val="Sheet1"/>
      <sheetName val="Afra 1yr+ TCs 2009"/>
      <sheetName val="Disclaimer"/>
      <sheetName val="TC Data"/>
      <sheetName val="Secondhand Data"/>
      <sheetName val="Secondhand Graphs"/>
      <sheetName val="Long Term Spot"/>
      <sheetName val="Timecharter Data"/>
      <sheetName val="Timecharter Graphs"/>
    </sheetNames>
    <sheetDataSet>
      <sheetData sheetId="0">
        <row r="1">
          <cell r="A1" t="str">
            <v>fix_date</v>
          </cell>
          <cell r="B1" t="str">
            <v>charterer_proper</v>
          </cell>
          <cell r="C1" t="str">
            <v>FIX_VSL_NAME</v>
          </cell>
          <cell r="D1" t="str">
            <v>CD</v>
          </cell>
          <cell r="E1" t="str">
            <v>FIX_VSL_YOB</v>
          </cell>
          <cell r="F1" t="str">
            <v>FIX_VSL_DWT</v>
          </cell>
          <cell r="G1" t="str">
            <v>D22_SPEED_knots</v>
          </cell>
          <cell r="H1" t="str">
            <v>D10_MAIN_FUEL_CONSUMPTION_tpd</v>
          </cell>
          <cell r="I1" t="str">
            <v>Period</v>
          </cell>
          <cell r="J1" t="str">
            <v>Rate</v>
          </cell>
          <cell r="K1" t="str">
            <v>DelDate</v>
          </cell>
          <cell r="L1" t="str">
            <v>Place</v>
          </cell>
          <cell r="M1" t="str">
            <v>FIX_SECURITY</v>
          </cell>
          <cell r="N1" t="str">
            <v>FIX_STATUS</v>
          </cell>
          <cell r="O1" t="str">
            <v>FIX_REMARKS</v>
          </cell>
          <cell r="P1" t="str">
            <v>FIX_ID</v>
          </cell>
        </row>
        <row r="2">
          <cell r="A2">
            <v>40057</v>
          </cell>
          <cell r="B2" t="str">
            <v>Essar</v>
          </cell>
          <cell r="C2" t="str">
            <v>Desh Shakti</v>
          </cell>
          <cell r="D2" t="str">
            <v>D</v>
          </cell>
          <cell r="E2">
            <v>2004</v>
          </cell>
          <cell r="F2">
            <v>115000</v>
          </cell>
          <cell r="I2" t="str">
            <v>2 Yrs</v>
          </cell>
          <cell r="J2" t="str">
            <v>$ 24,000</v>
          </cell>
        </row>
        <row r="3">
          <cell r="A3">
            <v>40056</v>
          </cell>
          <cell r="B3" t="str">
            <v>Statoil</v>
          </cell>
          <cell r="C3" t="str">
            <v>SPARTO</v>
          </cell>
          <cell r="D3" t="str">
            <v>C</v>
          </cell>
          <cell r="E3">
            <v>2004</v>
          </cell>
          <cell r="F3">
            <v>115000</v>
          </cell>
          <cell r="G3">
            <v>15</v>
          </cell>
          <cell r="I3" t="str">
            <v>2 Yrs</v>
          </cell>
          <cell r="J3" t="str">
            <v>$ 18,400</v>
          </cell>
          <cell r="P3">
            <v>357938</v>
          </cell>
        </row>
        <row r="4">
          <cell r="A4">
            <v>40052</v>
          </cell>
          <cell r="B4" t="str">
            <v>PDV</v>
          </cell>
          <cell r="C4" t="str">
            <v>BAREILLY</v>
          </cell>
          <cell r="D4" t="str">
            <v>D</v>
          </cell>
          <cell r="E4">
            <v>2005</v>
          </cell>
          <cell r="F4">
            <v>105000</v>
          </cell>
          <cell r="G4">
            <v>14.8</v>
          </cell>
          <cell r="I4" t="str">
            <v>3 Yrs</v>
          </cell>
          <cell r="J4" t="str">
            <v>$ 18,600</v>
          </cell>
          <cell r="P4">
            <v>357846</v>
          </cell>
        </row>
        <row r="5">
          <cell r="A5">
            <v>40052</v>
          </cell>
          <cell r="B5" t="str">
            <v>PDV</v>
          </cell>
          <cell r="C5" t="str">
            <v>KANPUR</v>
          </cell>
          <cell r="D5" t="str">
            <v>D</v>
          </cell>
          <cell r="E5">
            <v>2005</v>
          </cell>
          <cell r="F5">
            <v>106054</v>
          </cell>
          <cell r="G5">
            <v>14.8</v>
          </cell>
          <cell r="I5" t="str">
            <v>3 Yrs</v>
          </cell>
          <cell r="J5" t="str">
            <v>$ 18,600</v>
          </cell>
          <cell r="P5">
            <v>357845</v>
          </cell>
        </row>
        <row r="6">
          <cell r="A6">
            <v>40052</v>
          </cell>
          <cell r="B6" t="str">
            <v>PDV</v>
          </cell>
          <cell r="C6" t="str">
            <v>ANGELICA SCHULTE</v>
          </cell>
          <cell r="D6" t="str">
            <v>D</v>
          </cell>
          <cell r="E6">
            <v>2005</v>
          </cell>
          <cell r="F6">
            <v>106433</v>
          </cell>
          <cell r="G6">
            <v>15.7</v>
          </cell>
          <cell r="H6">
            <v>48</v>
          </cell>
          <cell r="I6" t="str">
            <v>3 Yrs</v>
          </cell>
          <cell r="J6" t="str">
            <v>$ 18,600</v>
          </cell>
          <cell r="P6">
            <v>357844</v>
          </cell>
        </row>
        <row r="7">
          <cell r="A7">
            <v>40051</v>
          </cell>
          <cell r="B7" t="str">
            <v>China Oil</v>
          </cell>
          <cell r="C7" t="str">
            <v>SCF SAYAN</v>
          </cell>
          <cell r="D7" t="str">
            <v>D</v>
          </cell>
          <cell r="E7">
            <v>2002</v>
          </cell>
          <cell r="F7">
            <v>159417</v>
          </cell>
          <cell r="G7">
            <v>15.5</v>
          </cell>
          <cell r="H7">
            <v>67</v>
          </cell>
          <cell r="I7" t="str">
            <v>5 Years</v>
          </cell>
          <cell r="J7" t="str">
            <v>$ 26,000</v>
          </cell>
          <cell r="P7">
            <v>357773</v>
          </cell>
        </row>
        <row r="8">
          <cell r="A8">
            <v>40043</v>
          </cell>
          <cell r="B8" t="str">
            <v>ST Shipping</v>
          </cell>
          <cell r="C8" t="str">
            <v>HORIZON THETIS</v>
          </cell>
          <cell r="D8" t="str">
            <v>D</v>
          </cell>
          <cell r="E8">
            <v>2009</v>
          </cell>
          <cell r="F8">
            <v>50000</v>
          </cell>
          <cell r="G8">
            <v>14.9</v>
          </cell>
          <cell r="H8">
            <v>35</v>
          </cell>
          <cell r="I8" t="str">
            <v>12 Mths</v>
          </cell>
          <cell r="J8" t="str">
            <v>$ 10,500</v>
          </cell>
          <cell r="O8" t="str">
            <v>EXTENSION TO ST</v>
          </cell>
          <cell r="P8">
            <v>357374</v>
          </cell>
        </row>
        <row r="9">
          <cell r="A9">
            <v>40043</v>
          </cell>
          <cell r="B9" t="str">
            <v>Trafigura</v>
          </cell>
          <cell r="C9" t="str">
            <v>DESH VISHAAL</v>
          </cell>
          <cell r="D9" t="str">
            <v>D</v>
          </cell>
          <cell r="E9">
            <v>2009</v>
          </cell>
          <cell r="F9">
            <v>318000</v>
          </cell>
          <cell r="I9" t="str">
            <v>6+3+3 Mths</v>
          </cell>
          <cell r="J9" t="str">
            <v>$ 34/35/36,000</v>
          </cell>
          <cell r="K9" t="str">
            <v>Sep 09</v>
          </cell>
          <cell r="P9">
            <v>357373</v>
          </cell>
        </row>
        <row r="10">
          <cell r="A10">
            <v>40043</v>
          </cell>
          <cell r="B10" t="str">
            <v>ST Shipping</v>
          </cell>
          <cell r="C10" t="str">
            <v>HORIZON ATHENA</v>
          </cell>
          <cell r="D10" t="str">
            <v>D</v>
          </cell>
          <cell r="E10">
            <v>2008</v>
          </cell>
          <cell r="F10">
            <v>47000</v>
          </cell>
          <cell r="G10">
            <v>14.9</v>
          </cell>
          <cell r="H10">
            <v>35</v>
          </cell>
          <cell r="I10" t="str">
            <v>12 Mths</v>
          </cell>
          <cell r="J10" t="str">
            <v>$ 10,500</v>
          </cell>
          <cell r="O10" t="str">
            <v>EXTENSION</v>
          </cell>
          <cell r="P10">
            <v>357375</v>
          </cell>
        </row>
        <row r="11">
          <cell r="A11">
            <v>40043</v>
          </cell>
          <cell r="B11" t="str">
            <v>Trafigura</v>
          </cell>
          <cell r="C11" t="str">
            <v>USMA</v>
          </cell>
          <cell r="D11" t="str">
            <v>D</v>
          </cell>
          <cell r="E11">
            <v>2007</v>
          </cell>
          <cell r="F11">
            <v>51800</v>
          </cell>
          <cell r="G11">
            <v>14</v>
          </cell>
          <cell r="H11">
            <v>34.9</v>
          </cell>
          <cell r="I11" t="str">
            <v>6 Mths</v>
          </cell>
          <cell r="J11" t="str">
            <v>$ 12,500</v>
          </cell>
          <cell r="P11">
            <v>357376</v>
          </cell>
        </row>
        <row r="12">
          <cell r="A12">
            <v>40043</v>
          </cell>
          <cell r="B12" t="str">
            <v>Pertamina</v>
          </cell>
          <cell r="C12" t="str">
            <v>ATLANTIC HERO</v>
          </cell>
          <cell r="D12" t="str">
            <v>D</v>
          </cell>
          <cell r="E12">
            <v>1992</v>
          </cell>
          <cell r="F12">
            <v>96687</v>
          </cell>
          <cell r="G12">
            <v>14.3</v>
          </cell>
          <cell r="H12">
            <v>38.5</v>
          </cell>
          <cell r="I12" t="str">
            <v>5-7 Yrs</v>
          </cell>
          <cell r="J12" t="str">
            <v>$ 15,250</v>
          </cell>
          <cell r="O12" t="str">
            <v>SOLD WITH CHARTER TO PERTAMINA</v>
          </cell>
          <cell r="P12">
            <v>357378</v>
          </cell>
        </row>
        <row r="13">
          <cell r="A13">
            <v>40043</v>
          </cell>
          <cell r="B13" t="str">
            <v>Trafigura</v>
          </cell>
          <cell r="C13" t="str">
            <v>DESH VIRAAT</v>
          </cell>
          <cell r="D13" t="str">
            <v>D</v>
          </cell>
          <cell r="E13">
            <v>2008</v>
          </cell>
          <cell r="F13">
            <v>319000</v>
          </cell>
          <cell r="G13">
            <v>15.9</v>
          </cell>
          <cell r="H13">
            <v>96.8</v>
          </cell>
          <cell r="I13" t="str">
            <v>6+3+3 Mths</v>
          </cell>
          <cell r="J13" t="str">
            <v>$ 34/35/36,000</v>
          </cell>
          <cell r="L13" t="str">
            <v>Central Mediterranean</v>
          </cell>
          <cell r="P13">
            <v>357372</v>
          </cell>
        </row>
        <row r="14">
          <cell r="A14">
            <v>40036</v>
          </cell>
          <cell r="B14" t="str">
            <v>Trafigura</v>
          </cell>
          <cell r="C14" t="str">
            <v>USMA</v>
          </cell>
          <cell r="D14" t="str">
            <v>C</v>
          </cell>
          <cell r="E14">
            <v>2007</v>
          </cell>
          <cell r="F14">
            <v>51000</v>
          </cell>
          <cell r="I14" t="str">
            <v>6+6 Mths</v>
          </cell>
          <cell r="J14" t="str">
            <v>$ 12,500</v>
          </cell>
        </row>
        <row r="15">
          <cell r="A15">
            <v>40036</v>
          </cell>
          <cell r="B15" t="str">
            <v>Barcap</v>
          </cell>
          <cell r="C15" t="str">
            <v>TORM LOUISE</v>
          </cell>
          <cell r="D15" t="str">
            <v>C</v>
          </cell>
          <cell r="E15">
            <v>2009</v>
          </cell>
          <cell r="F15">
            <v>53000</v>
          </cell>
          <cell r="I15" t="str">
            <v>Yrs</v>
          </cell>
          <cell r="J15" t="str">
            <v>$13/14/15,000</v>
          </cell>
        </row>
        <row r="16">
          <cell r="A16">
            <v>40030</v>
          </cell>
          <cell r="B16" t="str">
            <v>Barcap</v>
          </cell>
          <cell r="C16" t="str">
            <v xml:space="preserve">LU SAN </v>
          </cell>
          <cell r="D16" t="str">
            <v>D</v>
          </cell>
          <cell r="E16">
            <v>2009</v>
          </cell>
          <cell r="F16">
            <v>318000</v>
          </cell>
          <cell r="I16" t="str">
            <v>6-12 Mths</v>
          </cell>
          <cell r="J16" t="str">
            <v>$36,000</v>
          </cell>
        </row>
        <row r="17">
          <cell r="A17">
            <v>40028</v>
          </cell>
          <cell r="B17" t="str">
            <v>IOC</v>
          </cell>
          <cell r="C17" t="str">
            <v>NORTHERN JEWEL</v>
          </cell>
          <cell r="D17" t="str">
            <v>D</v>
          </cell>
          <cell r="E17">
            <v>1993</v>
          </cell>
          <cell r="F17">
            <v>298033</v>
          </cell>
          <cell r="G17">
            <v>15.5</v>
          </cell>
          <cell r="H17">
            <v>92</v>
          </cell>
          <cell r="I17" t="str">
            <v>2 Years</v>
          </cell>
          <cell r="J17" t="str">
            <v>$ 34,000</v>
          </cell>
          <cell r="K17" t="str">
            <v>Aug 09</v>
          </cell>
          <cell r="P17">
            <v>356698</v>
          </cell>
        </row>
        <row r="18">
          <cell r="A18">
            <v>40025</v>
          </cell>
          <cell r="B18" t="str">
            <v>Bluelight</v>
          </cell>
          <cell r="C18" t="str">
            <v>DUBAI TITAN</v>
          </cell>
          <cell r="D18" t="str">
            <v>D</v>
          </cell>
          <cell r="E18">
            <v>1993</v>
          </cell>
          <cell r="F18">
            <v>299999</v>
          </cell>
          <cell r="G18">
            <v>14.9</v>
          </cell>
          <cell r="I18" t="str">
            <v>6 Mths</v>
          </cell>
          <cell r="J18" t="str">
            <v>$ 24,000 - $ 25,000</v>
          </cell>
          <cell r="K18" t="str">
            <v>Aug 09</v>
          </cell>
          <cell r="L18" t="str">
            <v>Arabian Gulf</v>
          </cell>
          <cell r="O18" t="str">
            <v>RATE USD 24,000-25,000</v>
          </cell>
          <cell r="P18">
            <v>356625</v>
          </cell>
        </row>
        <row r="19">
          <cell r="A19">
            <v>40022</v>
          </cell>
          <cell r="B19" t="str">
            <v>Clearlake Shpg</v>
          </cell>
          <cell r="C19" t="str">
            <v>FRONT VANGUARD</v>
          </cell>
          <cell r="D19" t="str">
            <v>D</v>
          </cell>
          <cell r="E19">
            <v>1998</v>
          </cell>
          <cell r="F19">
            <v>300058</v>
          </cell>
          <cell r="G19">
            <v>15.5</v>
          </cell>
          <cell r="I19" t="str">
            <v>90-150 Days</v>
          </cell>
          <cell r="J19" t="str">
            <v>$ 33,000</v>
          </cell>
          <cell r="K19" t="str">
            <v>Aug 09</v>
          </cell>
          <cell r="L19" t="str">
            <v>US Gulf</v>
          </cell>
          <cell r="P19">
            <v>356398</v>
          </cell>
        </row>
        <row r="20">
          <cell r="A20">
            <v>40017</v>
          </cell>
          <cell r="B20" t="str">
            <v>Cosco</v>
          </cell>
          <cell r="C20" t="str">
            <v>C. DREAM</v>
          </cell>
          <cell r="D20" t="str">
            <v>D</v>
          </cell>
          <cell r="E20">
            <v>2000</v>
          </cell>
          <cell r="F20">
            <v>298522</v>
          </cell>
          <cell r="G20">
            <v>15.5</v>
          </cell>
          <cell r="H20">
            <v>84</v>
          </cell>
          <cell r="I20" t="str">
            <v>3 Yrs</v>
          </cell>
          <cell r="J20" t="str">
            <v>$ 36,200</v>
          </cell>
          <cell r="P20">
            <v>356123</v>
          </cell>
        </row>
        <row r="21">
          <cell r="A21">
            <v>40007</v>
          </cell>
          <cell r="B21" t="str">
            <v>ST Shipping</v>
          </cell>
          <cell r="C21" t="str">
            <v>RAVNANGER</v>
          </cell>
          <cell r="D21" t="str">
            <v>D</v>
          </cell>
          <cell r="E21">
            <v>2000</v>
          </cell>
          <cell r="F21">
            <v>46271</v>
          </cell>
          <cell r="G21">
            <v>14.5</v>
          </cell>
          <cell r="I21" t="str">
            <v>2 Yrs</v>
          </cell>
          <cell r="J21" t="str">
            <v>$8/$13,000</v>
          </cell>
          <cell r="O21" t="str">
            <v>6 MONTHS AT 8K P/D, REMAINDER AT 13K P/D</v>
          </cell>
          <cell r="P21">
            <v>355586</v>
          </cell>
        </row>
        <row r="22">
          <cell r="A22">
            <v>40007</v>
          </cell>
          <cell r="B22" t="str">
            <v>ST Shipping</v>
          </cell>
          <cell r="C22" t="str">
            <v>RISANGER</v>
          </cell>
          <cell r="D22" t="str">
            <v>D</v>
          </cell>
          <cell r="E22">
            <v>2000</v>
          </cell>
          <cell r="F22">
            <v>46270</v>
          </cell>
          <cell r="G22">
            <v>14.5</v>
          </cell>
          <cell r="I22" t="str">
            <v>2 Yrs</v>
          </cell>
          <cell r="J22" t="str">
            <v>$8/$13,000</v>
          </cell>
          <cell r="O22" t="str">
            <v>6 MONTHS AT 8K AND 13K FOR THE REMAINDER</v>
          </cell>
          <cell r="P22">
            <v>355585</v>
          </cell>
        </row>
        <row r="23">
          <cell r="A23">
            <v>39997</v>
          </cell>
          <cell r="B23" t="str">
            <v>Reliance</v>
          </cell>
          <cell r="C23" t="str">
            <v>FORMOSAPETRO CHALLENGER</v>
          </cell>
          <cell r="D23" t="str">
            <v>D</v>
          </cell>
          <cell r="E23">
            <v>2001</v>
          </cell>
          <cell r="F23">
            <v>281395</v>
          </cell>
          <cell r="G23">
            <v>15</v>
          </cell>
          <cell r="H23">
            <v>79.900000000000006</v>
          </cell>
          <cell r="I23" t="str">
            <v>3 Yrs</v>
          </cell>
          <cell r="J23" t="str">
            <v>$ 35,000</v>
          </cell>
          <cell r="P23">
            <v>355096</v>
          </cell>
        </row>
        <row r="24">
          <cell r="A24">
            <v>39995</v>
          </cell>
          <cell r="B24" t="str">
            <v>Koch</v>
          </cell>
          <cell r="C24" t="str">
            <v>EAGLE VALENCIA</v>
          </cell>
          <cell r="D24" t="str">
            <v>D</v>
          </cell>
          <cell r="E24">
            <v>2005</v>
          </cell>
          <cell r="F24">
            <v>308000</v>
          </cell>
          <cell r="I24" t="str">
            <v>18 Mths/ 6 Mths</v>
          </cell>
          <cell r="J24" t="str">
            <v>$ 37,000</v>
          </cell>
        </row>
        <row r="25">
          <cell r="A25">
            <v>39988</v>
          </cell>
          <cell r="B25" t="str">
            <v>Vitol</v>
          </cell>
          <cell r="C25" t="str">
            <v>BRILLIANT JEWEL</v>
          </cell>
          <cell r="D25" t="str">
            <v>D</v>
          </cell>
          <cell r="E25">
            <v>1989</v>
          </cell>
          <cell r="F25">
            <v>247471</v>
          </cell>
          <cell r="G25">
            <v>15.4</v>
          </cell>
          <cell r="I25" t="str">
            <v>3 Yrs</v>
          </cell>
          <cell r="J25" t="str">
            <v>$ 18,000</v>
          </cell>
          <cell r="P25">
            <v>354599</v>
          </cell>
        </row>
        <row r="26">
          <cell r="A26">
            <v>39988</v>
          </cell>
          <cell r="B26" t="str">
            <v>Petrobras</v>
          </cell>
          <cell r="C26" t="str">
            <v>ARCTIC</v>
          </cell>
          <cell r="D26" t="str">
            <v>D</v>
          </cell>
          <cell r="E26">
            <v>2007</v>
          </cell>
          <cell r="F26">
            <v>162400</v>
          </cell>
          <cell r="G26">
            <v>15.4</v>
          </cell>
          <cell r="I26" t="str">
            <v>3 Yrs</v>
          </cell>
          <cell r="J26" t="str">
            <v>P/S $23,000/$30,000</v>
          </cell>
          <cell r="N26" t="str">
            <v>P+C</v>
          </cell>
          <cell r="O26" t="str">
            <v>23K FLOOR P/S WITH 30K CEILING</v>
          </cell>
          <cell r="P26">
            <v>354597</v>
          </cell>
        </row>
        <row r="27">
          <cell r="A27">
            <v>39988</v>
          </cell>
          <cell r="B27" t="str">
            <v>PTT</v>
          </cell>
          <cell r="C27" t="str">
            <v>POUL SPIRIT</v>
          </cell>
          <cell r="D27" t="str">
            <v>D</v>
          </cell>
          <cell r="E27">
            <v>1995</v>
          </cell>
          <cell r="F27">
            <v>98600</v>
          </cell>
          <cell r="G27">
            <v>14.6</v>
          </cell>
          <cell r="I27" t="str">
            <v>6 Mths/6 Mths</v>
          </cell>
          <cell r="J27" t="str">
            <v>$ 15,000 / $ 16,000</v>
          </cell>
          <cell r="P27">
            <v>354596</v>
          </cell>
        </row>
        <row r="28">
          <cell r="A28">
            <v>39988</v>
          </cell>
          <cell r="B28" t="str">
            <v>Saras</v>
          </cell>
          <cell r="C28" t="str">
            <v>VALFOGLIA</v>
          </cell>
          <cell r="D28" t="str">
            <v>D</v>
          </cell>
          <cell r="E28">
            <v>2009</v>
          </cell>
          <cell r="F28">
            <v>110000</v>
          </cell>
          <cell r="G28">
            <v>14.5</v>
          </cell>
          <cell r="I28" t="str">
            <v>3 Yrs</v>
          </cell>
          <cell r="J28" t="str">
            <v>$ 20,000</v>
          </cell>
          <cell r="O28" t="str">
            <v>FIXED TO SARAS WITH P/S</v>
          </cell>
          <cell r="P28">
            <v>354595</v>
          </cell>
        </row>
        <row r="29">
          <cell r="A29">
            <v>39988</v>
          </cell>
          <cell r="B29" t="str">
            <v>OSG</v>
          </cell>
          <cell r="C29" t="str">
            <v>MARE TIRRENUM</v>
          </cell>
          <cell r="D29" t="str">
            <v>D</v>
          </cell>
          <cell r="E29">
            <v>2004</v>
          </cell>
          <cell r="F29">
            <v>110000</v>
          </cell>
          <cell r="G29">
            <v>14.9</v>
          </cell>
          <cell r="I29" t="str">
            <v>6 Mths</v>
          </cell>
          <cell r="J29" t="str">
            <v>$ 17,000</v>
          </cell>
          <cell r="P29">
            <v>354592</v>
          </cell>
        </row>
        <row r="30">
          <cell r="A30">
            <v>39988</v>
          </cell>
          <cell r="B30" t="str">
            <v>ST Shipping</v>
          </cell>
          <cell r="C30" t="str">
            <v>ANGELICA SCHULTE</v>
          </cell>
          <cell r="D30" t="str">
            <v>D</v>
          </cell>
          <cell r="E30">
            <v>2005</v>
          </cell>
          <cell r="F30">
            <v>106433</v>
          </cell>
          <cell r="G30">
            <v>15.7</v>
          </cell>
          <cell r="H30">
            <v>48</v>
          </cell>
          <cell r="I30" t="str">
            <v>1 Year Opt 1 Year 1+1 Year</v>
          </cell>
          <cell r="O30" t="str">
            <v>16,500/17,500/23,500</v>
          </cell>
          <cell r="P30">
            <v>354591</v>
          </cell>
        </row>
        <row r="31">
          <cell r="A31">
            <v>39986</v>
          </cell>
          <cell r="B31" t="str">
            <v>CNR</v>
          </cell>
          <cell r="C31" t="str">
            <v>VALFOGLIA</v>
          </cell>
          <cell r="D31" t="str">
            <v>D</v>
          </cell>
          <cell r="E31">
            <v>2009</v>
          </cell>
          <cell r="F31">
            <v>110000</v>
          </cell>
          <cell r="G31">
            <v>14.5</v>
          </cell>
          <cell r="I31" t="str">
            <v>3 Yrs</v>
          </cell>
          <cell r="P31">
            <v>354448</v>
          </cell>
        </row>
        <row r="32">
          <cell r="A32">
            <v>39980</v>
          </cell>
          <cell r="B32" t="str">
            <v>PTT</v>
          </cell>
          <cell r="C32" t="str">
            <v>POUL SPIRIT</v>
          </cell>
          <cell r="D32" t="str">
            <v>D</v>
          </cell>
          <cell r="E32">
            <v>1995</v>
          </cell>
          <cell r="F32">
            <v>98600</v>
          </cell>
          <cell r="G32">
            <v>14.6</v>
          </cell>
          <cell r="I32" t="str">
            <v>12-18 Mths</v>
          </cell>
          <cell r="J32" t="str">
            <v>$ 15,000</v>
          </cell>
          <cell r="K32" t="str">
            <v>Jul 09</v>
          </cell>
          <cell r="L32" t="str">
            <v>Japan</v>
          </cell>
          <cell r="P32">
            <v>354233</v>
          </cell>
        </row>
        <row r="33">
          <cell r="A33">
            <v>39979</v>
          </cell>
          <cell r="B33" t="str">
            <v>Hebei</v>
          </cell>
          <cell r="C33" t="str">
            <v>DESH VAIBHAV</v>
          </cell>
          <cell r="D33" t="str">
            <v>D</v>
          </cell>
          <cell r="E33">
            <v>2005</v>
          </cell>
          <cell r="F33">
            <v>316217</v>
          </cell>
          <cell r="G33">
            <v>15</v>
          </cell>
          <cell r="H33">
            <v>68</v>
          </cell>
          <cell r="I33" t="str">
            <v>20 Mths</v>
          </cell>
          <cell r="J33" t="str">
            <v>$ 37,250</v>
          </cell>
          <cell r="P33">
            <v>354085</v>
          </cell>
        </row>
        <row r="34">
          <cell r="A34">
            <v>39979</v>
          </cell>
          <cell r="B34" t="str">
            <v>Koch</v>
          </cell>
          <cell r="C34" t="str">
            <v>BW LUCK</v>
          </cell>
          <cell r="D34" t="str">
            <v>D</v>
          </cell>
          <cell r="E34">
            <v>2003</v>
          </cell>
          <cell r="F34">
            <v>298555</v>
          </cell>
          <cell r="G34">
            <v>15.3</v>
          </cell>
          <cell r="H34">
            <v>100</v>
          </cell>
          <cell r="I34" t="str">
            <v>24 Mths/12 Mths</v>
          </cell>
          <cell r="J34" t="str">
            <v>$ 37,500</v>
          </cell>
          <cell r="P34">
            <v>354086</v>
          </cell>
        </row>
        <row r="35">
          <cell r="A35">
            <v>39979</v>
          </cell>
          <cell r="B35" t="str">
            <v>Reliance</v>
          </cell>
          <cell r="C35" t="str">
            <v>SELENDANG MUTIARA</v>
          </cell>
          <cell r="D35" t="str">
            <v>C</v>
          </cell>
          <cell r="E35">
            <v>1997</v>
          </cell>
          <cell r="F35">
            <v>45991</v>
          </cell>
          <cell r="G35">
            <v>14.5</v>
          </cell>
          <cell r="H35">
            <v>29</v>
          </cell>
          <cell r="I35" t="str">
            <v>1 Yr</v>
          </cell>
          <cell r="J35" t="str">
            <v>$ 17,250</v>
          </cell>
          <cell r="K35" t="str">
            <v>Jun 09</v>
          </cell>
          <cell r="L35" t="str">
            <v>West Coast India</v>
          </cell>
          <cell r="P35">
            <v>354122</v>
          </cell>
        </row>
        <row r="36">
          <cell r="A36">
            <v>39979</v>
          </cell>
          <cell r="B36" t="str">
            <v>Glasford</v>
          </cell>
          <cell r="C36" t="str">
            <v>OCEAN TRADER</v>
          </cell>
          <cell r="D36" t="str">
            <v>C</v>
          </cell>
          <cell r="E36">
            <v>2008</v>
          </cell>
          <cell r="F36">
            <v>108000</v>
          </cell>
          <cell r="G36">
            <v>15</v>
          </cell>
          <cell r="H36">
            <v>46.3</v>
          </cell>
          <cell r="I36" t="str">
            <v>3 Mths/6Mths</v>
          </cell>
          <cell r="J36" t="str">
            <v>$ 15,000</v>
          </cell>
          <cell r="K36" t="str">
            <v>Jun 09</v>
          </cell>
          <cell r="L36" t="str">
            <v>Singapore</v>
          </cell>
          <cell r="P36">
            <v>354121</v>
          </cell>
        </row>
        <row r="37">
          <cell r="A37">
            <v>39975</v>
          </cell>
          <cell r="B37" t="str">
            <v>Glasford</v>
          </cell>
          <cell r="C37" t="str">
            <v>OCEAN TRADER</v>
          </cell>
          <cell r="D37" t="str">
            <v>D</v>
          </cell>
          <cell r="E37">
            <v>1974</v>
          </cell>
          <cell r="F37">
            <v>26909</v>
          </cell>
          <cell r="G37">
            <v>14.75</v>
          </cell>
          <cell r="H37">
            <v>33</v>
          </cell>
          <cell r="I37" t="str">
            <v>3 Mths/6 Mths</v>
          </cell>
          <cell r="J37" t="str">
            <v>$ 15,000</v>
          </cell>
          <cell r="K37" t="str">
            <v>Jun 09</v>
          </cell>
          <cell r="L37" t="str">
            <v>Singapore</v>
          </cell>
          <cell r="O37" t="str">
            <v>3/6 MONTHS</v>
          </cell>
          <cell r="P37">
            <v>353981</v>
          </cell>
        </row>
        <row r="38">
          <cell r="A38">
            <v>39974</v>
          </cell>
          <cell r="B38" t="str">
            <v>CNR</v>
          </cell>
          <cell r="C38" t="str">
            <v>OCEAN TRADER</v>
          </cell>
          <cell r="D38" t="str">
            <v>D</v>
          </cell>
          <cell r="E38">
            <v>2008</v>
          </cell>
          <cell r="F38">
            <v>108000</v>
          </cell>
          <cell r="G38">
            <v>15</v>
          </cell>
          <cell r="H38">
            <v>46.3</v>
          </cell>
          <cell r="I38" t="str">
            <v>3 Mths/6 Mths</v>
          </cell>
          <cell r="J38" t="str">
            <v>$ 15,000</v>
          </cell>
          <cell r="K38" t="str">
            <v>Jun 09</v>
          </cell>
          <cell r="L38" t="str">
            <v>Singapore</v>
          </cell>
          <cell r="O38" t="str">
            <v>CHARTERER:GLASFORD</v>
          </cell>
          <cell r="P38">
            <v>353901</v>
          </cell>
        </row>
        <row r="39">
          <cell r="A39">
            <v>39969</v>
          </cell>
          <cell r="B39" t="str">
            <v>Reliance</v>
          </cell>
          <cell r="C39" t="str">
            <v>URAL</v>
          </cell>
          <cell r="D39" t="str">
            <v>D</v>
          </cell>
          <cell r="E39">
            <v>2000</v>
          </cell>
          <cell r="F39">
            <v>299999</v>
          </cell>
          <cell r="G39">
            <v>16.100000000000001</v>
          </cell>
          <cell r="H39">
            <v>102</v>
          </cell>
          <cell r="I39" t="str">
            <v>3 Yrs</v>
          </cell>
          <cell r="P39">
            <v>353565</v>
          </cell>
        </row>
        <row r="40">
          <cell r="A40">
            <v>39969</v>
          </cell>
          <cell r="B40" t="str">
            <v>Ssangyong</v>
          </cell>
          <cell r="C40" t="str">
            <v>LA ESPERANZA</v>
          </cell>
          <cell r="D40" t="str">
            <v>D</v>
          </cell>
          <cell r="E40">
            <v>1993</v>
          </cell>
          <cell r="F40">
            <v>299770</v>
          </cell>
          <cell r="G40">
            <v>14</v>
          </cell>
          <cell r="H40">
            <v>85.8</v>
          </cell>
          <cell r="I40" t="str">
            <v>3 Yrs</v>
          </cell>
          <cell r="J40" t="str">
            <v>$ 32,000</v>
          </cell>
          <cell r="K40" t="str">
            <v>Jun 09</v>
          </cell>
          <cell r="N40" t="str">
            <v>REPORTED</v>
          </cell>
          <cell r="P40">
            <v>353658</v>
          </cell>
        </row>
        <row r="41">
          <cell r="A41">
            <v>39969</v>
          </cell>
          <cell r="B41" t="str">
            <v>Koch</v>
          </cell>
          <cell r="C41" t="str">
            <v>PANTELIS</v>
          </cell>
          <cell r="D41" t="str">
            <v>D</v>
          </cell>
          <cell r="E41">
            <v>2004</v>
          </cell>
          <cell r="F41">
            <v>115000</v>
          </cell>
          <cell r="G41">
            <v>15</v>
          </cell>
          <cell r="I41" t="str">
            <v>6 Mths</v>
          </cell>
          <cell r="J41" t="str">
            <v>$ 16,500</v>
          </cell>
          <cell r="P41">
            <v>353569</v>
          </cell>
        </row>
        <row r="42">
          <cell r="A42">
            <v>39969</v>
          </cell>
          <cell r="B42" t="str">
            <v>Petrobras</v>
          </cell>
          <cell r="C42" t="str">
            <v>MELTEMI</v>
          </cell>
          <cell r="D42" t="str">
            <v>D</v>
          </cell>
          <cell r="E42">
            <v>2006</v>
          </cell>
          <cell r="F42">
            <v>164000</v>
          </cell>
          <cell r="G42">
            <v>15.4</v>
          </cell>
          <cell r="H42">
            <v>67</v>
          </cell>
          <cell r="I42" t="str">
            <v>3 Yrs</v>
          </cell>
          <cell r="O42" t="str">
            <v>FLOOR 23K P/D P/S WITH 30K P/D CEILING</v>
          </cell>
          <cell r="P42">
            <v>353567</v>
          </cell>
        </row>
        <row r="43">
          <cell r="A43">
            <v>39969</v>
          </cell>
          <cell r="C43" t="str">
            <v>NORTHERN JEWEL</v>
          </cell>
          <cell r="D43" t="str">
            <v>D</v>
          </cell>
          <cell r="E43">
            <v>1993</v>
          </cell>
          <cell r="F43">
            <v>298033</v>
          </cell>
          <cell r="G43">
            <v>15.5</v>
          </cell>
          <cell r="H43">
            <v>92</v>
          </cell>
          <cell r="I43" t="str">
            <v>3 Yrs</v>
          </cell>
          <cell r="J43" t="str">
            <v>$ 35,500</v>
          </cell>
          <cell r="O43" t="str">
            <v>FIXED TO S.OIL</v>
          </cell>
          <cell r="P43">
            <v>353566</v>
          </cell>
        </row>
        <row r="44">
          <cell r="A44">
            <v>39968</v>
          </cell>
          <cell r="B44" t="str">
            <v>Koch</v>
          </cell>
          <cell r="C44" t="str">
            <v>DELTA PIONEER</v>
          </cell>
          <cell r="D44" t="str">
            <v>D</v>
          </cell>
          <cell r="E44">
            <v>2004</v>
          </cell>
          <cell r="F44">
            <v>113000</v>
          </cell>
          <cell r="G44">
            <v>15</v>
          </cell>
          <cell r="I44" t="str">
            <v>6 Mths</v>
          </cell>
          <cell r="J44" t="str">
            <v>$ 16,500</v>
          </cell>
          <cell r="K44" t="str">
            <v>Jun 09</v>
          </cell>
          <cell r="L44" t="str">
            <v>UK/Continent</v>
          </cell>
          <cell r="P44">
            <v>353605</v>
          </cell>
        </row>
        <row r="45">
          <cell r="A45">
            <v>39966</v>
          </cell>
          <cell r="B45" t="str">
            <v>CNR</v>
          </cell>
          <cell r="C45" t="str">
            <v>TBN VESSEL</v>
          </cell>
          <cell r="D45" t="str">
            <v>D</v>
          </cell>
          <cell r="I45" t="str">
            <v>9 Mths</v>
          </cell>
          <cell r="J45" t="str">
            <v>$ 35,000</v>
          </cell>
          <cell r="K45" t="str">
            <v>Jun 09</v>
          </cell>
          <cell r="O45" t="str">
            <v>VESSEL:FRONT QUEEN CHARTERER:JP MORGAN - 9 MOTHS STORAGE PLUS USD 1.6M BALLAST BONUS</v>
          </cell>
          <cell r="P45">
            <v>353412</v>
          </cell>
        </row>
        <row r="46">
          <cell r="A46">
            <v>39962</v>
          </cell>
          <cell r="B46" t="str">
            <v>Ssangyong</v>
          </cell>
          <cell r="C46" t="str">
            <v>NORTHERN JEWEL</v>
          </cell>
          <cell r="D46" t="str">
            <v>D</v>
          </cell>
          <cell r="E46">
            <v>1993</v>
          </cell>
          <cell r="F46">
            <v>298033</v>
          </cell>
          <cell r="G46">
            <v>15.5</v>
          </cell>
          <cell r="H46">
            <v>92</v>
          </cell>
          <cell r="I46" t="str">
            <v>3 Yrs</v>
          </cell>
          <cell r="J46" t="str">
            <v>$ 35,500</v>
          </cell>
          <cell r="K46" t="str">
            <v>Jun 09</v>
          </cell>
          <cell r="L46" t="str">
            <v>Singapore</v>
          </cell>
          <cell r="P46">
            <v>353246</v>
          </cell>
        </row>
        <row r="47">
          <cell r="A47">
            <v>39962</v>
          </cell>
          <cell r="C47" t="str">
            <v>PRETTY SCENE</v>
          </cell>
          <cell r="D47" t="str">
            <v>D</v>
          </cell>
          <cell r="E47">
            <v>2006</v>
          </cell>
          <cell r="F47">
            <v>51000</v>
          </cell>
          <cell r="G47">
            <v>14.2</v>
          </cell>
          <cell r="I47" t="str">
            <v>18 Mths</v>
          </cell>
          <cell r="J47" t="str">
            <v>$ 13,500</v>
          </cell>
          <cell r="P47">
            <v>353151</v>
          </cell>
        </row>
        <row r="48">
          <cell r="A48">
            <v>39961</v>
          </cell>
          <cell r="B48" t="str">
            <v>Petrobras</v>
          </cell>
          <cell r="C48" t="str">
            <v>BW ULAN</v>
          </cell>
          <cell r="D48" t="str">
            <v>D</v>
          </cell>
          <cell r="E48">
            <v>2000</v>
          </cell>
          <cell r="F48">
            <v>297400</v>
          </cell>
          <cell r="G48">
            <v>15.3</v>
          </cell>
          <cell r="I48" t="str">
            <v>3 Yrs</v>
          </cell>
          <cell r="J48" t="str">
            <v>$ 36,000</v>
          </cell>
          <cell r="K48" t="str">
            <v>Jun 09</v>
          </cell>
          <cell r="L48" t="str">
            <v>Japan</v>
          </cell>
          <cell r="N48" t="str">
            <v>OLD</v>
          </cell>
          <cell r="O48" t="str">
            <v>VERY OLD FIXTURE</v>
          </cell>
          <cell r="P48">
            <v>353153</v>
          </cell>
        </row>
        <row r="49">
          <cell r="A49">
            <v>39961</v>
          </cell>
          <cell r="B49" t="str">
            <v>Reliance</v>
          </cell>
          <cell r="C49" t="str">
            <v>URAL</v>
          </cell>
          <cell r="D49" t="str">
            <v>D</v>
          </cell>
          <cell r="E49">
            <v>2000</v>
          </cell>
          <cell r="F49">
            <v>299999</v>
          </cell>
          <cell r="G49">
            <v>16.100000000000001</v>
          </cell>
          <cell r="H49">
            <v>102</v>
          </cell>
          <cell r="I49" t="str">
            <v>3 Yrs</v>
          </cell>
          <cell r="K49" t="str">
            <v>Jun 09</v>
          </cell>
          <cell r="L49" t="str">
            <v>Singapore</v>
          </cell>
          <cell r="P49">
            <v>353152</v>
          </cell>
        </row>
        <row r="50">
          <cell r="A50">
            <v>39959</v>
          </cell>
          <cell r="B50" t="str">
            <v>Koch</v>
          </cell>
          <cell r="C50" t="str">
            <v>PATRIS</v>
          </cell>
          <cell r="D50" t="str">
            <v>D</v>
          </cell>
          <cell r="E50">
            <v>2000</v>
          </cell>
          <cell r="F50">
            <v>298543</v>
          </cell>
          <cell r="G50">
            <v>15</v>
          </cell>
          <cell r="H50">
            <v>65</v>
          </cell>
          <cell r="I50" t="str">
            <v>3 Mths</v>
          </cell>
          <cell r="J50" t="str">
            <v>$ 30,000</v>
          </cell>
          <cell r="K50" t="str">
            <v>Jun 09</v>
          </cell>
          <cell r="N50" t="str">
            <v>REPORTED</v>
          </cell>
          <cell r="O50" t="str">
            <v>IN D/C</v>
          </cell>
          <cell r="P50">
            <v>352958</v>
          </cell>
        </row>
        <row r="51">
          <cell r="A51">
            <v>39955</v>
          </cell>
          <cell r="B51" t="str">
            <v>Itochu</v>
          </cell>
          <cell r="C51" t="str">
            <v>RAFFLES PARK</v>
          </cell>
          <cell r="D51" t="str">
            <v>D</v>
          </cell>
          <cell r="E51">
            <v>1992</v>
          </cell>
          <cell r="F51">
            <v>41330</v>
          </cell>
          <cell r="G51">
            <v>14</v>
          </cell>
          <cell r="H51">
            <v>27.6</v>
          </cell>
          <cell r="I51" t="str">
            <v>6 Mths/6 Mths</v>
          </cell>
          <cell r="J51" t="str">
            <v>$ 13,000</v>
          </cell>
          <cell r="P51">
            <v>352836</v>
          </cell>
        </row>
        <row r="52">
          <cell r="A52">
            <v>39955</v>
          </cell>
          <cell r="B52" t="str">
            <v>Hanjin Shpg</v>
          </cell>
          <cell r="C52" t="str">
            <v>FORMOSAPETRO EMPIRE</v>
          </cell>
          <cell r="D52" t="str">
            <v>D</v>
          </cell>
          <cell r="E52">
            <v>2004</v>
          </cell>
          <cell r="F52">
            <v>299999</v>
          </cell>
          <cell r="G52">
            <v>16</v>
          </cell>
          <cell r="I52" t="str">
            <v>3 Year Opt 1 Year</v>
          </cell>
          <cell r="J52" t="str">
            <v>$ 37,500</v>
          </cell>
          <cell r="P52">
            <v>352834</v>
          </cell>
        </row>
        <row r="53">
          <cell r="A53">
            <v>39948</v>
          </cell>
          <cell r="B53" t="str">
            <v>BPCL</v>
          </cell>
          <cell r="C53" t="str">
            <v>ABUL KALAM AZAD</v>
          </cell>
          <cell r="D53" t="str">
            <v>D</v>
          </cell>
          <cell r="E53">
            <v>1999</v>
          </cell>
          <cell r="F53">
            <v>92687</v>
          </cell>
          <cell r="G53">
            <v>14</v>
          </cell>
          <cell r="I53" t="str">
            <v>2-2 Yrs</v>
          </cell>
          <cell r="J53" t="str">
            <v>$ 17,000</v>
          </cell>
          <cell r="O53" t="str">
            <v>17 OPT 19K P/D</v>
          </cell>
          <cell r="P53">
            <v>352468</v>
          </cell>
        </row>
        <row r="54">
          <cell r="A54">
            <v>39947</v>
          </cell>
          <cell r="B54" t="str">
            <v>ST Shipping</v>
          </cell>
          <cell r="C54" t="str">
            <v>RAYSUT</v>
          </cell>
          <cell r="D54" t="str">
            <v>D</v>
          </cell>
          <cell r="E54">
            <v>2009</v>
          </cell>
          <cell r="F54">
            <v>114000</v>
          </cell>
          <cell r="G54">
            <v>14.9</v>
          </cell>
          <cell r="I54" t="str">
            <v>3 Mths</v>
          </cell>
          <cell r="P54">
            <v>352401</v>
          </cell>
        </row>
        <row r="55">
          <cell r="A55">
            <v>39946</v>
          </cell>
          <cell r="B55" t="str">
            <v>BPCL</v>
          </cell>
          <cell r="C55" t="str">
            <v>MAHARSHI PARASHURAM</v>
          </cell>
          <cell r="D55" t="str">
            <v>D</v>
          </cell>
          <cell r="E55">
            <v>2002</v>
          </cell>
          <cell r="F55">
            <v>93322</v>
          </cell>
          <cell r="G55">
            <v>14.5</v>
          </cell>
          <cell r="I55" t="str">
            <v>2 Yrs/1 Yr</v>
          </cell>
          <cell r="J55" t="str">
            <v>$ 19,000</v>
          </cell>
          <cell r="K55" t="str">
            <v>May 09</v>
          </cell>
          <cell r="L55" t="str">
            <v>West Coast India</v>
          </cell>
          <cell r="P55">
            <v>352424</v>
          </cell>
        </row>
        <row r="56">
          <cell r="A56">
            <v>39941</v>
          </cell>
          <cell r="B56" t="str">
            <v>Flopec</v>
          </cell>
          <cell r="C56" t="str">
            <v>WORLD HARMONY</v>
          </cell>
          <cell r="D56" t="str">
            <v>D</v>
          </cell>
          <cell r="E56">
            <v>2009</v>
          </cell>
          <cell r="F56">
            <v>73800</v>
          </cell>
          <cell r="I56" t="str">
            <v>2 Yrs</v>
          </cell>
          <cell r="P56">
            <v>352111</v>
          </cell>
        </row>
        <row r="57">
          <cell r="A57">
            <v>39941</v>
          </cell>
          <cell r="B57" t="str">
            <v>Flopec</v>
          </cell>
          <cell r="C57" t="str">
            <v>CHANTAL</v>
          </cell>
          <cell r="D57" t="str">
            <v>D</v>
          </cell>
          <cell r="E57">
            <v>2009</v>
          </cell>
          <cell r="F57">
            <v>73000</v>
          </cell>
          <cell r="G57">
            <v>13</v>
          </cell>
          <cell r="I57" t="str">
            <v>2 Yrs</v>
          </cell>
          <cell r="P57">
            <v>352109</v>
          </cell>
        </row>
        <row r="58">
          <cell r="A58">
            <v>39941</v>
          </cell>
          <cell r="B58" t="str">
            <v>Vitol</v>
          </cell>
          <cell r="C58" t="str">
            <v>STAVANGER PRINCE</v>
          </cell>
          <cell r="D58" t="str">
            <v>D</v>
          </cell>
          <cell r="E58">
            <v>2002</v>
          </cell>
          <cell r="F58">
            <v>109000</v>
          </cell>
          <cell r="G58">
            <v>15.7</v>
          </cell>
          <cell r="I58" t="str">
            <v>3 Mths</v>
          </cell>
          <cell r="J58" t="str">
            <v>$ 16,000</v>
          </cell>
          <cell r="P58">
            <v>352122</v>
          </cell>
        </row>
        <row r="59">
          <cell r="A59">
            <v>39938</v>
          </cell>
          <cell r="C59" t="str">
            <v>NEW CREATION</v>
          </cell>
          <cell r="D59" t="str">
            <v>D</v>
          </cell>
          <cell r="E59">
            <v>2009</v>
          </cell>
          <cell r="F59">
            <v>298000</v>
          </cell>
          <cell r="G59">
            <v>16</v>
          </cell>
          <cell r="I59" t="str">
            <v>3 Yrs</v>
          </cell>
          <cell r="J59" t="str">
            <v>$ 35,000</v>
          </cell>
          <cell r="P59">
            <v>351896</v>
          </cell>
        </row>
        <row r="60">
          <cell r="A60">
            <v>39927</v>
          </cell>
          <cell r="B60" t="str">
            <v>Repsol</v>
          </cell>
          <cell r="C60" t="str">
            <v>LIVIA</v>
          </cell>
          <cell r="D60" t="str">
            <v>D</v>
          </cell>
          <cell r="E60">
            <v>2003</v>
          </cell>
          <cell r="F60">
            <v>105000</v>
          </cell>
          <cell r="G60">
            <v>14.5</v>
          </cell>
          <cell r="I60" t="str">
            <v>2 Yrs</v>
          </cell>
          <cell r="J60" t="str">
            <v>$ 17,000</v>
          </cell>
          <cell r="O60" t="str">
            <v>FIXED IN D/C</v>
          </cell>
          <cell r="P60">
            <v>351480</v>
          </cell>
        </row>
        <row r="61">
          <cell r="A61">
            <v>39927</v>
          </cell>
          <cell r="B61" t="str">
            <v>Reliance</v>
          </cell>
          <cell r="C61" t="str">
            <v>ATLANTIC DIANA</v>
          </cell>
          <cell r="D61" t="str">
            <v>C</v>
          </cell>
          <cell r="E61">
            <v>2007</v>
          </cell>
          <cell r="F61">
            <v>47000</v>
          </cell>
          <cell r="G61">
            <v>15.43</v>
          </cell>
          <cell r="I61" t="str">
            <v>1 Yr</v>
          </cell>
          <cell r="J61" t="str">
            <v>$ 16,000</v>
          </cell>
          <cell r="P61">
            <v>351479</v>
          </cell>
        </row>
        <row r="62">
          <cell r="A62">
            <v>39927</v>
          </cell>
          <cell r="B62" t="str">
            <v>Reliance</v>
          </cell>
          <cell r="C62" t="str">
            <v>ATLANTIC BLUE</v>
          </cell>
          <cell r="D62" t="str">
            <v>D</v>
          </cell>
          <cell r="E62">
            <v>2007</v>
          </cell>
          <cell r="F62">
            <v>46600</v>
          </cell>
          <cell r="G62">
            <v>15.43</v>
          </cell>
          <cell r="I62" t="str">
            <v>1 Yr</v>
          </cell>
          <cell r="J62" t="str">
            <v>$ 16,000</v>
          </cell>
          <cell r="P62">
            <v>351477</v>
          </cell>
        </row>
        <row r="63">
          <cell r="A63">
            <v>39926</v>
          </cell>
          <cell r="B63" t="str">
            <v>PMI</v>
          </cell>
          <cell r="C63" t="str">
            <v>KRITI JADE</v>
          </cell>
          <cell r="D63" t="str">
            <v>D</v>
          </cell>
          <cell r="E63">
            <v>2008</v>
          </cell>
          <cell r="F63">
            <v>50341</v>
          </cell>
          <cell r="G63">
            <v>14.2</v>
          </cell>
          <cell r="I63" t="str">
            <v>5 Yrs</v>
          </cell>
          <cell r="L63" t="str">
            <v>Caribbean</v>
          </cell>
          <cell r="P63">
            <v>351421</v>
          </cell>
        </row>
        <row r="64">
          <cell r="A64">
            <v>39924</v>
          </cell>
          <cell r="B64" t="str">
            <v>PDV</v>
          </cell>
          <cell r="C64" t="str">
            <v>LIBERA</v>
          </cell>
          <cell r="D64" t="str">
            <v>D</v>
          </cell>
          <cell r="E64">
            <v>2006</v>
          </cell>
          <cell r="F64">
            <v>40000</v>
          </cell>
          <cell r="G64">
            <v>15</v>
          </cell>
          <cell r="I64" t="str">
            <v>2 Yrs</v>
          </cell>
          <cell r="J64" t="str">
            <v>$ 18,000</v>
          </cell>
          <cell r="P64">
            <v>351305</v>
          </cell>
        </row>
        <row r="65">
          <cell r="A65">
            <v>39919</v>
          </cell>
          <cell r="B65" t="str">
            <v>Nanjing Petroleum</v>
          </cell>
          <cell r="C65" t="str">
            <v>ESTHER SPIRIT</v>
          </cell>
          <cell r="D65" t="str">
            <v>D</v>
          </cell>
          <cell r="E65">
            <v>2004</v>
          </cell>
          <cell r="F65">
            <v>115000</v>
          </cell>
          <cell r="G65">
            <v>15</v>
          </cell>
          <cell r="I65" t="str">
            <v>2 Yrs/1 Yr</v>
          </cell>
          <cell r="J65" t="str">
            <v>$ 19,000</v>
          </cell>
          <cell r="K65" t="str">
            <v>May 09</v>
          </cell>
          <cell r="L65" t="str">
            <v>Red Sea</v>
          </cell>
          <cell r="P65">
            <v>351156</v>
          </cell>
        </row>
        <row r="66">
          <cell r="A66">
            <v>39919</v>
          </cell>
          <cell r="B66" t="str">
            <v>Nanjing Petroleum</v>
          </cell>
          <cell r="C66" t="str">
            <v>MAERSK PHOENIX</v>
          </cell>
          <cell r="D66" t="str">
            <v>D</v>
          </cell>
          <cell r="E66">
            <v>2005</v>
          </cell>
          <cell r="F66">
            <v>110000</v>
          </cell>
          <cell r="G66">
            <v>15.7</v>
          </cell>
          <cell r="I66" t="str">
            <v>1-2 Yrs</v>
          </cell>
          <cell r="J66" t="str">
            <v>$ 19,000</v>
          </cell>
          <cell r="K66" t="str">
            <v>Apr 09</v>
          </cell>
          <cell r="L66" t="str">
            <v>Singapore</v>
          </cell>
          <cell r="O66" t="str">
            <v>IN D/C</v>
          </cell>
          <cell r="P66">
            <v>351157</v>
          </cell>
        </row>
        <row r="67">
          <cell r="A67">
            <v>39918</v>
          </cell>
          <cell r="B67" t="str">
            <v>Clearlake Shpg</v>
          </cell>
          <cell r="C67" t="str">
            <v>VLADIMIR TIKHONOV</v>
          </cell>
          <cell r="D67" t="str">
            <v>D</v>
          </cell>
          <cell r="E67">
            <v>2006</v>
          </cell>
          <cell r="F67">
            <v>162000</v>
          </cell>
          <cell r="G67">
            <v>15</v>
          </cell>
          <cell r="I67" t="str">
            <v>6 Mths</v>
          </cell>
          <cell r="J67" t="str">
            <v>$ 30,000</v>
          </cell>
          <cell r="L67" t="str">
            <v>UK/Continent</v>
          </cell>
          <cell r="O67" t="str">
            <v>STORAGE</v>
          </cell>
          <cell r="P67">
            <v>350959</v>
          </cell>
        </row>
        <row r="68">
          <cell r="A68">
            <v>39917</v>
          </cell>
          <cell r="B68" t="str">
            <v>IOC</v>
          </cell>
          <cell r="C68" t="str">
            <v>SMITI</v>
          </cell>
          <cell r="D68" t="str">
            <v>D</v>
          </cell>
          <cell r="E68">
            <v>2005</v>
          </cell>
          <cell r="F68">
            <v>281396</v>
          </cell>
          <cell r="G68">
            <v>15.7</v>
          </cell>
          <cell r="I68" t="str">
            <v>2 Yrs/1 Yr</v>
          </cell>
          <cell r="J68" t="str">
            <v>$ 41,200</v>
          </cell>
          <cell r="K68" t="str">
            <v>Apr 09</v>
          </cell>
          <cell r="L68" t="str">
            <v>South China</v>
          </cell>
          <cell r="P68">
            <v>350974</v>
          </cell>
        </row>
        <row r="69">
          <cell r="A69">
            <v>39911</v>
          </cell>
          <cell r="B69" t="str">
            <v>Petrobras</v>
          </cell>
          <cell r="C69" t="str">
            <v>ELKA BENE</v>
          </cell>
          <cell r="D69" t="str">
            <v>D</v>
          </cell>
          <cell r="E69">
            <v>2002</v>
          </cell>
          <cell r="F69">
            <v>45666</v>
          </cell>
          <cell r="G69">
            <v>16.2</v>
          </cell>
          <cell r="I69" t="str">
            <v>3 Yrs</v>
          </cell>
          <cell r="J69" t="str">
            <v>$ 17,850</v>
          </cell>
          <cell r="K69" t="str">
            <v>Apr 09</v>
          </cell>
          <cell r="P69">
            <v>350812</v>
          </cell>
        </row>
        <row r="70">
          <cell r="A70">
            <v>39910</v>
          </cell>
          <cell r="B70" t="str">
            <v>Taiwan Maritime Transportation</v>
          </cell>
          <cell r="C70" t="str">
            <v>SONGA JULIE</v>
          </cell>
          <cell r="D70" t="str">
            <v>D</v>
          </cell>
          <cell r="E70">
            <v>2000</v>
          </cell>
          <cell r="F70">
            <v>299089</v>
          </cell>
          <cell r="G70">
            <v>15</v>
          </cell>
          <cell r="H70">
            <v>75</v>
          </cell>
          <cell r="I70" t="str">
            <v>2 Yrs</v>
          </cell>
          <cell r="J70" t="str">
            <v>$ 42,000</v>
          </cell>
          <cell r="L70" t="str">
            <v>APR</v>
          </cell>
          <cell r="N70" t="str">
            <v>REPORTED</v>
          </cell>
          <cell r="P70">
            <v>350799</v>
          </cell>
        </row>
        <row r="71">
          <cell r="A71">
            <v>39906</v>
          </cell>
          <cell r="B71" t="str">
            <v>Dow</v>
          </cell>
          <cell r="C71" t="str">
            <v>TORM MARIANNE</v>
          </cell>
          <cell r="D71" t="str">
            <v>C</v>
          </cell>
          <cell r="E71">
            <v>2008</v>
          </cell>
          <cell r="F71">
            <v>109000</v>
          </cell>
          <cell r="G71">
            <v>15</v>
          </cell>
          <cell r="I71" t="str">
            <v>12 Mths</v>
          </cell>
          <cell r="O71" t="str">
            <v>BELIEVED TO BE 19K P/D + P/S</v>
          </cell>
          <cell r="P71">
            <v>350596</v>
          </cell>
        </row>
        <row r="72">
          <cell r="A72">
            <v>39902</v>
          </cell>
          <cell r="B72" t="str">
            <v>Ursa</v>
          </cell>
          <cell r="C72" t="str">
            <v>EVEREST SPIRIT</v>
          </cell>
          <cell r="D72" t="str">
            <v>D</v>
          </cell>
          <cell r="E72">
            <v>2004</v>
          </cell>
          <cell r="F72">
            <v>115000</v>
          </cell>
          <cell r="G72">
            <v>14.7</v>
          </cell>
          <cell r="I72" t="str">
            <v>9 Mths</v>
          </cell>
          <cell r="J72" t="str">
            <v>$ 26,500</v>
          </cell>
          <cell r="K72" t="str">
            <v>Mar 09</v>
          </cell>
          <cell r="L72" t="str">
            <v>US Gulf</v>
          </cell>
          <cell r="O72" t="str">
            <v>DIRECT CONTINUATION</v>
          </cell>
          <cell r="P72">
            <v>350380</v>
          </cell>
        </row>
        <row r="73">
          <cell r="A73">
            <v>39902</v>
          </cell>
          <cell r="B73" t="str">
            <v>Palmyra</v>
          </cell>
          <cell r="C73" t="str">
            <v>FRESIA</v>
          </cell>
          <cell r="D73" t="str">
            <v>C</v>
          </cell>
          <cell r="E73">
            <v>2003</v>
          </cell>
          <cell r="F73">
            <v>35960</v>
          </cell>
          <cell r="G73">
            <v>14.5</v>
          </cell>
          <cell r="I73" t="str">
            <v>3 Yrs</v>
          </cell>
          <cell r="J73" t="str">
            <v>$ 17,300</v>
          </cell>
          <cell r="P73">
            <v>350362</v>
          </cell>
        </row>
        <row r="74">
          <cell r="A74">
            <v>39902</v>
          </cell>
          <cell r="B74" t="str">
            <v>PDV</v>
          </cell>
          <cell r="C74" t="str">
            <v>VOYAGER</v>
          </cell>
          <cell r="D74" t="str">
            <v>D</v>
          </cell>
          <cell r="E74">
            <v>2002</v>
          </cell>
          <cell r="F74">
            <v>149991</v>
          </cell>
          <cell r="G74">
            <v>15.4</v>
          </cell>
          <cell r="I74" t="str">
            <v>2 Yrs</v>
          </cell>
          <cell r="J74" t="str">
            <v>$ 32,250</v>
          </cell>
          <cell r="L74" t="str">
            <v>Caribbean</v>
          </cell>
          <cell r="P74">
            <v>350381</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ta Entry SHEET"/>
      <sheetName val="IMPORTS"/>
    </sheetNames>
    <sheetDataSet>
      <sheetData sheetId="0" refreshError="1">
        <row r="89">
          <cell r="B89">
            <v>33239</v>
          </cell>
          <cell r="C89">
            <v>9520.1666666666679</v>
          </cell>
          <cell r="U89">
            <v>5255.015151515152</v>
          </cell>
        </row>
        <row r="90">
          <cell r="B90">
            <v>33270</v>
          </cell>
          <cell r="C90">
            <v>9481.3888888888887</v>
          </cell>
          <cell r="U90">
            <v>5255.015151515152</v>
          </cell>
        </row>
        <row r="91">
          <cell r="B91">
            <v>33298</v>
          </cell>
          <cell r="C91">
            <v>5296</v>
          </cell>
          <cell r="U91">
            <v>5255.015151515152</v>
          </cell>
        </row>
        <row r="92">
          <cell r="B92">
            <v>33329</v>
          </cell>
          <cell r="C92">
            <v>5485</v>
          </cell>
          <cell r="U92">
            <v>5255.015151515152</v>
          </cell>
        </row>
        <row r="93">
          <cell r="B93">
            <v>33359</v>
          </cell>
          <cell r="C93">
            <v>5166</v>
          </cell>
          <cell r="U93">
            <v>5255.015151515152</v>
          </cell>
        </row>
        <row r="94">
          <cell r="B94">
            <v>33390</v>
          </cell>
          <cell r="C94">
            <v>5529</v>
          </cell>
          <cell r="U94">
            <v>5255.015151515152</v>
          </cell>
        </row>
        <row r="95">
          <cell r="B95">
            <v>33420</v>
          </cell>
          <cell r="C95">
            <v>6363</v>
          </cell>
          <cell r="U95">
            <v>5255.015151515152</v>
          </cell>
        </row>
        <row r="96">
          <cell r="B96">
            <v>33451</v>
          </cell>
          <cell r="C96">
            <v>6334</v>
          </cell>
          <cell r="U96">
            <v>5255.015151515152</v>
          </cell>
        </row>
        <row r="97">
          <cell r="B97">
            <v>33482</v>
          </cell>
          <cell r="C97">
            <v>5955</v>
          </cell>
          <cell r="U97">
            <v>5255.015151515152</v>
          </cell>
        </row>
        <row r="98">
          <cell r="B98">
            <v>33512</v>
          </cell>
          <cell r="C98">
            <v>6645</v>
          </cell>
          <cell r="U98">
            <v>5255.015151515152</v>
          </cell>
        </row>
        <row r="99">
          <cell r="B99">
            <v>33543</v>
          </cell>
          <cell r="C99">
            <v>5812</v>
          </cell>
          <cell r="U99">
            <v>5255.015151515152</v>
          </cell>
        </row>
        <row r="100">
          <cell r="B100">
            <v>33573</v>
          </cell>
          <cell r="C100">
            <v>5683</v>
          </cell>
          <cell r="U100">
            <v>5255.015151515152</v>
          </cell>
        </row>
        <row r="101">
          <cell r="B101">
            <v>33604</v>
          </cell>
          <cell r="C101">
            <v>5528</v>
          </cell>
          <cell r="U101">
            <v>5255.015151515152</v>
          </cell>
        </row>
        <row r="102">
          <cell r="B102">
            <v>33635</v>
          </cell>
          <cell r="C102">
            <v>5565</v>
          </cell>
          <cell r="U102">
            <v>5255.015151515152</v>
          </cell>
        </row>
        <row r="103">
          <cell r="B103">
            <v>33664</v>
          </cell>
          <cell r="C103">
            <v>5885</v>
          </cell>
          <cell r="U103">
            <v>5255.015151515152</v>
          </cell>
        </row>
        <row r="104">
          <cell r="B104">
            <v>33695</v>
          </cell>
          <cell r="C104">
            <v>5033</v>
          </cell>
          <cell r="U104">
            <v>5255.015151515152</v>
          </cell>
        </row>
        <row r="105">
          <cell r="B105">
            <v>33725</v>
          </cell>
          <cell r="C105">
            <v>5319</v>
          </cell>
          <cell r="U105">
            <v>5255.015151515152</v>
          </cell>
        </row>
        <row r="106">
          <cell r="B106">
            <v>33756</v>
          </cell>
          <cell r="C106">
            <v>6113</v>
          </cell>
          <cell r="U106">
            <v>5255.015151515152</v>
          </cell>
        </row>
        <row r="107">
          <cell r="B107">
            <v>33786</v>
          </cell>
          <cell r="C107">
            <v>6025</v>
          </cell>
          <cell r="U107">
            <v>5255.015151515152</v>
          </cell>
        </row>
        <row r="108">
          <cell r="B108">
            <v>33817</v>
          </cell>
          <cell r="C108">
            <v>6019</v>
          </cell>
          <cell r="U108">
            <v>5255.015151515152</v>
          </cell>
        </row>
        <row r="109">
          <cell r="B109">
            <v>33848</v>
          </cell>
          <cell r="C109">
            <v>6796</v>
          </cell>
          <cell r="U109">
            <v>5255.015151515152</v>
          </cell>
        </row>
        <row r="110">
          <cell r="B110">
            <v>33878</v>
          </cell>
          <cell r="C110">
            <v>6457</v>
          </cell>
          <cell r="U110">
            <v>5255.015151515152</v>
          </cell>
        </row>
        <row r="111">
          <cell r="B111">
            <v>33909</v>
          </cell>
          <cell r="C111">
            <v>6206</v>
          </cell>
          <cell r="U111">
            <v>5255.015151515152</v>
          </cell>
        </row>
        <row r="112">
          <cell r="B112">
            <v>33939</v>
          </cell>
          <cell r="C112">
            <v>6696</v>
          </cell>
          <cell r="U112">
            <v>5255.015151515152</v>
          </cell>
        </row>
        <row r="113">
          <cell r="B113">
            <v>33970</v>
          </cell>
          <cell r="C113">
            <v>6121</v>
          </cell>
          <cell r="U113">
            <v>5255.015151515152</v>
          </cell>
        </row>
        <row r="114">
          <cell r="B114">
            <v>34001</v>
          </cell>
          <cell r="C114">
            <v>5927</v>
          </cell>
          <cell r="U114">
            <v>5255.015151515152</v>
          </cell>
        </row>
        <row r="115">
          <cell r="B115">
            <v>34029</v>
          </cell>
          <cell r="C115">
            <v>6292</v>
          </cell>
          <cell r="U115">
            <v>5255.015151515152</v>
          </cell>
        </row>
        <row r="116">
          <cell r="B116">
            <v>34060</v>
          </cell>
          <cell r="C116">
            <v>6156</v>
          </cell>
          <cell r="U116">
            <v>5255.015151515152</v>
          </cell>
        </row>
        <row r="117">
          <cell r="B117">
            <v>34090</v>
          </cell>
          <cell r="C117">
            <v>6513</v>
          </cell>
          <cell r="U117">
            <v>5255.015151515152</v>
          </cell>
        </row>
        <row r="118">
          <cell r="B118">
            <v>34121</v>
          </cell>
          <cell r="C118">
            <v>6698</v>
          </cell>
          <cell r="U118">
            <v>5255.015151515152</v>
          </cell>
        </row>
        <row r="119">
          <cell r="B119">
            <v>34151</v>
          </cell>
          <cell r="C119">
            <v>6549</v>
          </cell>
          <cell r="U119">
            <v>5255.015151515152</v>
          </cell>
        </row>
        <row r="120">
          <cell r="B120">
            <v>34182</v>
          </cell>
          <cell r="C120">
            <v>7175</v>
          </cell>
          <cell r="U120">
            <v>5255.015151515152</v>
          </cell>
        </row>
        <row r="121">
          <cell r="B121">
            <v>34213</v>
          </cell>
          <cell r="C121">
            <v>7262</v>
          </cell>
          <cell r="U121">
            <v>5255.015151515152</v>
          </cell>
        </row>
        <row r="122">
          <cell r="B122">
            <v>34243</v>
          </cell>
          <cell r="C122">
            <v>6614</v>
          </cell>
          <cell r="U122">
            <v>5255.015151515152</v>
          </cell>
        </row>
        <row r="123">
          <cell r="B123">
            <v>34274</v>
          </cell>
          <cell r="C123">
            <v>6558</v>
          </cell>
          <cell r="U123">
            <v>5255.015151515152</v>
          </cell>
        </row>
        <row r="124">
          <cell r="B124">
            <v>34304</v>
          </cell>
          <cell r="C124">
            <v>7181</v>
          </cell>
          <cell r="U124">
            <v>5255.015151515152</v>
          </cell>
        </row>
        <row r="125">
          <cell r="B125">
            <v>34335</v>
          </cell>
          <cell r="C125">
            <v>6892</v>
          </cell>
          <cell r="U125">
            <v>5255.015151515152</v>
          </cell>
        </row>
        <row r="126">
          <cell r="B126">
            <v>34366</v>
          </cell>
          <cell r="C126">
            <v>6838</v>
          </cell>
          <cell r="U126">
            <v>5255.015151515152</v>
          </cell>
        </row>
        <row r="127">
          <cell r="B127">
            <v>34394</v>
          </cell>
          <cell r="C127">
            <v>5961</v>
          </cell>
          <cell r="U127">
            <v>5255.015151515152</v>
          </cell>
        </row>
        <row r="128">
          <cell r="B128">
            <v>34425</v>
          </cell>
          <cell r="C128">
            <v>6313</v>
          </cell>
          <cell r="U128">
            <v>5255.015151515152</v>
          </cell>
        </row>
        <row r="129">
          <cell r="B129">
            <v>34455</v>
          </cell>
          <cell r="C129">
            <v>6377</v>
          </cell>
          <cell r="U129">
            <v>5255.015151515152</v>
          </cell>
        </row>
        <row r="130">
          <cell r="B130">
            <v>34486</v>
          </cell>
          <cell r="C130">
            <v>6937</v>
          </cell>
          <cell r="U130">
            <v>5255.015151515152</v>
          </cell>
        </row>
        <row r="131">
          <cell r="B131">
            <v>34516</v>
          </cell>
          <cell r="C131">
            <v>7163</v>
          </cell>
          <cell r="U131">
            <v>5255.015151515152</v>
          </cell>
        </row>
        <row r="132">
          <cell r="B132">
            <v>34547</v>
          </cell>
          <cell r="C132">
            <v>7358</v>
          </cell>
          <cell r="U132">
            <v>5255.015151515152</v>
          </cell>
        </row>
        <row r="133">
          <cell r="B133">
            <v>34578</v>
          </cell>
          <cell r="C133">
            <v>7867</v>
          </cell>
          <cell r="U133">
            <v>5255.015151515152</v>
          </cell>
        </row>
        <row r="134">
          <cell r="B134">
            <v>34608</v>
          </cell>
          <cell r="C134">
            <v>7528</v>
          </cell>
          <cell r="U134">
            <v>5255.015151515152</v>
          </cell>
        </row>
        <row r="135">
          <cell r="B135">
            <v>34639</v>
          </cell>
          <cell r="C135">
            <v>7722</v>
          </cell>
          <cell r="U135">
            <v>5255.015151515152</v>
          </cell>
        </row>
        <row r="136">
          <cell r="B136">
            <v>34669</v>
          </cell>
          <cell r="C136">
            <v>6993</v>
          </cell>
          <cell r="U136">
            <v>5255.015151515152</v>
          </cell>
        </row>
        <row r="137">
          <cell r="B137">
            <v>34700</v>
          </cell>
          <cell r="C137">
            <v>6863</v>
          </cell>
          <cell r="U137">
            <v>5255.015151515152</v>
          </cell>
        </row>
        <row r="138">
          <cell r="B138">
            <v>34731</v>
          </cell>
          <cell r="C138">
            <v>7193</v>
          </cell>
          <cell r="U138">
            <v>5255.015151515152</v>
          </cell>
        </row>
        <row r="139">
          <cell r="B139">
            <v>34759</v>
          </cell>
          <cell r="C139">
            <v>6503</v>
          </cell>
          <cell r="U139">
            <v>5255.015151515152</v>
          </cell>
        </row>
        <row r="140">
          <cell r="B140">
            <v>34790</v>
          </cell>
          <cell r="C140">
            <v>6565</v>
          </cell>
          <cell r="U140">
            <v>5255.015151515152</v>
          </cell>
        </row>
        <row r="141">
          <cell r="B141">
            <v>34820</v>
          </cell>
          <cell r="C141">
            <v>7409</v>
          </cell>
          <cell r="U141">
            <v>5255.015151515152</v>
          </cell>
        </row>
        <row r="142">
          <cell r="B142">
            <v>34851</v>
          </cell>
          <cell r="C142">
            <v>7073</v>
          </cell>
          <cell r="U142">
            <v>5255.015151515152</v>
          </cell>
        </row>
        <row r="143">
          <cell r="B143">
            <v>34881</v>
          </cell>
          <cell r="C143">
            <v>7354</v>
          </cell>
          <cell r="U143">
            <v>5255.015151515152</v>
          </cell>
        </row>
        <row r="144">
          <cell r="B144">
            <v>34912</v>
          </cell>
          <cell r="C144">
            <v>7957</v>
          </cell>
          <cell r="U144">
            <v>5255.015151515152</v>
          </cell>
        </row>
        <row r="145">
          <cell r="B145">
            <v>34943</v>
          </cell>
          <cell r="C145">
            <v>7265</v>
          </cell>
          <cell r="U145">
            <v>5255.015151515152</v>
          </cell>
        </row>
        <row r="146">
          <cell r="B146">
            <v>34973</v>
          </cell>
          <cell r="C146">
            <v>7415</v>
          </cell>
          <cell r="U146">
            <v>5255.015151515152</v>
          </cell>
        </row>
        <row r="147">
          <cell r="B147">
            <v>35004</v>
          </cell>
          <cell r="C147">
            <v>8041</v>
          </cell>
          <cell r="U147">
            <v>5255.015151515152</v>
          </cell>
        </row>
        <row r="148">
          <cell r="B148">
            <v>35034</v>
          </cell>
          <cell r="C148">
            <v>7075</v>
          </cell>
          <cell r="U148">
            <v>5255.015151515152</v>
          </cell>
        </row>
        <row r="149">
          <cell r="B149">
            <v>35065</v>
          </cell>
          <cell r="C149">
            <v>7269</v>
          </cell>
          <cell r="U149">
            <v>5255.015151515152</v>
          </cell>
        </row>
        <row r="150">
          <cell r="B150">
            <v>35096</v>
          </cell>
          <cell r="C150">
            <v>6938</v>
          </cell>
          <cell r="U150">
            <v>5255.015151515152</v>
          </cell>
        </row>
        <row r="151">
          <cell r="B151">
            <v>35125</v>
          </cell>
          <cell r="C151">
            <v>7260</v>
          </cell>
          <cell r="U151">
            <v>5255.015151515152</v>
          </cell>
        </row>
        <row r="152">
          <cell r="B152">
            <v>35156</v>
          </cell>
          <cell r="C152">
            <v>6553</v>
          </cell>
          <cell r="U152">
            <v>5255.015151515152</v>
          </cell>
        </row>
        <row r="153">
          <cell r="B153">
            <v>35186</v>
          </cell>
          <cell r="C153">
            <v>7136</v>
          </cell>
          <cell r="U153">
            <v>5255.015151515152</v>
          </cell>
        </row>
      </sheetData>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5"/>
      <sheetName val="freightmarketoverview"/>
      <sheetName val="Table 1.1"/>
      <sheetName val="Table 1.2"/>
      <sheetName val="Table 1.3"/>
      <sheetName val="Table 1.4"/>
      <sheetName val="Figure 1.15"/>
      <sheetName val="Figure 1.21"/>
      <sheetName val="Figure 1.29"/>
    </sheetNames>
    <sheetDataSet>
      <sheetData sheetId="0"/>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l Consumption – barrels"/>
      <sheetName val="Res&amp;Comm Consumption"/>
      <sheetName val="Industrial Consumption"/>
      <sheetName val="trans Consumption"/>
      <sheetName val="Elec Consumption"/>
      <sheetName val="Output for Industry Overview"/>
      <sheetName val="Consolidated Data"/>
      <sheetName val="US  (EIA )"/>
      <sheetName val="BP Stat Review Contents"/>
      <sheetName val="Oil – Proved reserves"/>
      <sheetName val="Oil - proved reserves history"/>
      <sheetName val="Oil Production – barrels"/>
      <sheetName val="Oil Production – tonnes"/>
      <sheetName val="Oil Consumption – tonnes"/>
      <sheetName val="Oil –  Spot crude prices"/>
      <sheetName val="Oil - crude prices since 1861"/>
      <sheetName val="Oil - Refinery capacities"/>
      <sheetName val="Oil - Refinery throughputs"/>
      <sheetName val="Oil - Trade movements"/>
      <sheetName val="Oil - Inter-area movements "/>
      <sheetName val="Oil - Regional consumption "/>
      <sheetName val="Oil - Imports and exports 2003"/>
      <sheetName val="Imports and Exports - Oil"/>
      <sheetName val="EIA Data &gt;&gt;&gt;&gt;"/>
      <sheetName val="WorldDemand00-04"/>
      <sheetName val="Refinery Capacity"/>
      <sheetName val="Exports"/>
      <sheetName val="Imports"/>
      <sheetName val="TotalCons"/>
      <sheetName val="World LPGAS Association"/>
      <sheetName val="LiqueficationCapacity"/>
      <sheetName val="DrewryTonMi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World Seaborne Trade"/>
      <sheetName val="Seaborne Trade"/>
      <sheetName val="World Fleet"/>
      <sheetName val="Orders, Deliveries &amp; Demolition"/>
      <sheetName val="Bulk Trade"/>
      <sheetName val="Bulker Vessel Types"/>
      <sheetName val="Container Trade"/>
      <sheetName val="Charter Owner Fleet graph"/>
      <sheetName val="Hist Cont Cap"/>
      <sheetName val="FCC Fleet"/>
      <sheetName val="FCC Charter Rates"/>
      <sheetName val="FCC Prices"/>
      <sheetName val="Car Trade"/>
      <sheetName val="PCC Fleet"/>
      <sheetName val="PCC Age Profile"/>
      <sheetName val="PCC Orderbook"/>
      <sheetName val="Owners"/>
      <sheetName val="Products Market"/>
      <sheetName val="Oil Trade"/>
      <sheetName val="Tanker Types"/>
      <sheetName val="Hist Tanker Cap"/>
      <sheetName val="Tanker Earnings"/>
      <sheetName val="Tanker Assets"/>
      <sheetName val="LNG Fleet"/>
      <sheetName val="LNG Trade"/>
      <sheetName val="LPG Types"/>
      <sheetName val="LPG Exports"/>
      <sheetName val="Cruise Demand"/>
      <sheetName val="Country Producers 98-07 mv"/>
      <sheetName val="Disclaimer"/>
    </sheetNames>
    <sheetDataSet>
      <sheetData sheetId="0">
        <row r="14">
          <cell r="C14">
            <v>1746</v>
          </cell>
        </row>
        <row r="15">
          <cell r="C15">
            <v>1628</v>
          </cell>
        </row>
        <row r="16">
          <cell r="C16">
            <v>1411.340206185567</v>
          </cell>
        </row>
        <row r="17">
          <cell r="C17">
            <v>1548</v>
          </cell>
        </row>
        <row r="18">
          <cell r="C18">
            <v>1473</v>
          </cell>
        </row>
        <row r="19">
          <cell r="C19">
            <v>1407</v>
          </cell>
        </row>
        <row r="20">
          <cell r="C20">
            <v>1369</v>
          </cell>
        </row>
        <row r="21">
          <cell r="C21">
            <v>1362</v>
          </cell>
        </row>
        <row r="22">
          <cell r="C22">
            <v>1345</v>
          </cell>
        </row>
        <row r="23">
          <cell r="C23">
            <v>1459</v>
          </cell>
        </row>
        <row r="24">
          <cell r="C24">
            <v>1561</v>
          </cell>
        </row>
        <row r="25">
          <cell r="C25">
            <v>1614</v>
          </cell>
        </row>
        <row r="26">
          <cell r="C26">
            <v>1619</v>
          </cell>
        </row>
        <row r="27">
          <cell r="C27">
            <v>2018</v>
          </cell>
        </row>
        <row r="28">
          <cell r="C28">
            <v>2203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CSTSUP"/>
      <sheetName val="Sheet2"/>
      <sheetName val="Sheet1"/>
    </sheetNames>
    <sheetDataSet>
      <sheetData sheetId="0">
        <row r="36">
          <cell r="C36">
            <v>6.67</v>
          </cell>
          <cell r="D36">
            <v>6.74</v>
          </cell>
          <cell r="E36">
            <v>7.0500000000000007</v>
          </cell>
          <cell r="F36">
            <v>7.27</v>
          </cell>
        </row>
      </sheetData>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ot Earnings"/>
      <sheetName val="Bunkers"/>
      <sheetName val="CABI"/>
      <sheetName val="Macros"/>
      <sheetName val="Formulae"/>
      <sheetName val="Page 4"/>
      <sheetName val="Spot Rates"/>
      <sheetName val="Page 4 Temp"/>
      <sheetName val="Page 4_old"/>
      <sheetName val="Page 4 PDF_old"/>
      <sheetName val="Page 5_old"/>
      <sheetName val="Page 5 Temp"/>
      <sheetName val="Page 5 PDF_old"/>
      <sheetName val="Page 4 TMPL"/>
      <sheetName val="Page 4 PDF"/>
      <sheetName val="CHIW4 PDF"/>
      <sheetName val="Page 5"/>
      <sheetName val="Page 5 TMPL"/>
      <sheetName val="Page 5 PDF"/>
      <sheetName val="CHIW5 PDF"/>
      <sheetName val="DubaiOffice"/>
      <sheetName val="Voy Details"/>
      <sheetName val="Vessels Details"/>
      <sheetName val="Port Costs"/>
      <sheetName val="Dry Bulk Route Assumptions"/>
      <sheetName val="ECAtimeline"/>
      <sheetName val="market indicators"/>
      <sheetName val="Sheet1"/>
      <sheetName val="Development2010B"/>
      <sheetName val="DevelopmentComparison"/>
      <sheetName val="Voy Details2010Vsls"/>
      <sheetName val="Bunkers2010Vsls"/>
      <sheetName val="SpotRates2010Vsls"/>
      <sheetName val="Formulae2010Vsls"/>
      <sheetName val="Earnings2010Vsls"/>
      <sheetName val="Development2010"/>
      <sheetName val="Development"/>
      <sheetName val="CHIW4"/>
      <sheetName val="CHIW5"/>
      <sheetName val="Page 4NEWDESIGN"/>
      <sheetName val="Page 5NEWDESIGN"/>
      <sheetName val="new Page 4 PDF"/>
      <sheetName val="PAGE4-5"/>
      <sheetName val="new Page 4"/>
      <sheetName val="CHIW4 PDF_old"/>
      <sheetName val="CHIW5 PDF_old"/>
      <sheetName val="D I S C L A I M E R"/>
      <sheetName val="TC Rates"/>
      <sheetName val="Formula2000"/>
      <sheetName val="Spot Earnings2000"/>
      <sheetName val="Voy Details2000"/>
      <sheetName val="Bunkers2000"/>
      <sheetName val="Port Costs1990"/>
      <sheetName val="Formula1990"/>
      <sheetName val="Spot Earnings1990"/>
      <sheetName val="Voy Details1990"/>
      <sheetName val="Bunkers1990"/>
      <sheetName val="Formula1980"/>
      <sheetName val="Spot Earnings1980"/>
      <sheetName val="Voy Details1980"/>
      <sheetName val="Bunkers1980"/>
      <sheetName val="Voy Details_OLD"/>
      <sheetName val="Formulae_OLD"/>
      <sheetName val="Bunkers_OLD"/>
      <sheetName val="Spot Earnings_OLD"/>
      <sheetName val="Voy Details2010"/>
      <sheetName val="Formula2010"/>
      <sheetName val="Spot Earnings2010"/>
      <sheetName val="Bunkers2010"/>
      <sheetName val="#REF"/>
    </sheetNames>
    <sheetDataSet>
      <sheetData sheetId="0" refreshError="1">
        <row r="2">
          <cell r="B2">
            <v>41796</v>
          </cell>
        </row>
        <row r="124">
          <cell r="E124">
            <v>15635.331496716972</v>
          </cell>
          <cell r="F124">
            <v>19201.117600052567</v>
          </cell>
          <cell r="G124">
            <v>17740.327120132624</v>
          </cell>
          <cell r="H124">
            <v>14733.290724111779</v>
          </cell>
          <cell r="I124">
            <v>17362.600551771473</v>
          </cell>
          <cell r="L124">
            <v>19936.278081072982</v>
          </cell>
          <cell r="M124">
            <v>18159.757672564869</v>
          </cell>
          <cell r="P124">
            <v>14105.844547283255</v>
          </cell>
          <cell r="Q124">
            <v>13445.857857811341</v>
          </cell>
          <cell r="R124">
            <v>13227.155562847736</v>
          </cell>
          <cell r="T124">
            <v>20013.112403079715</v>
          </cell>
          <cell r="U124">
            <v>16930.278157135668</v>
          </cell>
          <cell r="V124">
            <v>15634.004366241281</v>
          </cell>
          <cell r="Y124">
            <v>16624.9966262171</v>
          </cell>
          <cell r="Z124">
            <v>94.395847298529972</v>
          </cell>
          <cell r="AA124">
            <v>19027.683457920772</v>
          </cell>
          <cell r="AB124">
            <v>22952.908905542612</v>
          </cell>
          <cell r="AC124">
            <v>21035.608196131412</v>
          </cell>
          <cell r="AD124">
            <v>18741.626803182124</v>
          </cell>
          <cell r="AE124">
            <v>22352.380013430102</v>
          </cell>
        </row>
      </sheetData>
      <sheetData sheetId="1" refreshError="1">
        <row r="30">
          <cell r="E30">
            <v>363709.46500000003</v>
          </cell>
          <cell r="F30">
            <v>880220.40749999986</v>
          </cell>
          <cell r="G30">
            <v>861188.19500000018</v>
          </cell>
          <cell r="H30">
            <v>897282.18125000002</v>
          </cell>
          <cell r="I30">
            <v>278171.10416666663</v>
          </cell>
          <cell r="J30">
            <v>287149.53750000003</v>
          </cell>
          <cell r="K30">
            <v>619595.62</v>
          </cell>
          <cell r="L30">
            <v>46842.547500000001</v>
          </cell>
          <cell r="M30">
            <v>146509.19500000001</v>
          </cell>
          <cell r="N30">
            <v>370039.71666666662</v>
          </cell>
          <cell r="O30">
            <v>198711.83500000002</v>
          </cell>
          <cell r="P30">
            <v>322926.15249999997</v>
          </cell>
          <cell r="Q30">
            <v>1065387.3125</v>
          </cell>
          <cell r="R30">
            <v>521327.25749999995</v>
          </cell>
          <cell r="S30">
            <v>1161479.4916666665</v>
          </cell>
          <cell r="T30">
            <v>1047205.4012037037</v>
          </cell>
          <cell r="U30">
            <v>233125.18250000002</v>
          </cell>
          <cell r="V30">
            <v>316088.95208333334</v>
          </cell>
          <cell r="W30">
            <v>924217.48125000007</v>
          </cell>
          <cell r="X30">
            <v>242524.76499999998</v>
          </cell>
          <cell r="Y30" t="e">
            <v>#N/A</v>
          </cell>
          <cell r="Z30" t="e">
            <v>#N/A</v>
          </cell>
          <cell r="AA30">
            <v>474403.65000000008</v>
          </cell>
          <cell r="AB30">
            <v>1148113.575</v>
          </cell>
          <cell r="AC30">
            <v>1123288.9500000002</v>
          </cell>
          <cell r="AD30">
            <v>1170368.0625000002</v>
          </cell>
          <cell r="AE30">
            <v>362831.875</v>
          </cell>
        </row>
      </sheetData>
      <sheetData sheetId="2" refreshError="1">
        <row r="15">
          <cell r="A15" t="str">
            <v>1999</v>
          </cell>
          <cell r="I15">
            <v>763.24716822232904</v>
          </cell>
        </row>
        <row r="16">
          <cell r="A16" t="str">
            <v>2000</v>
          </cell>
          <cell r="I16">
            <v>1118.6749171394954</v>
          </cell>
        </row>
        <row r="17">
          <cell r="A17" t="str">
            <v>2001</v>
          </cell>
          <cell r="I17">
            <v>969.52305756102646</v>
          </cell>
        </row>
        <row r="18">
          <cell r="A18" t="str">
            <v>2002</v>
          </cell>
          <cell r="I18">
            <v>891.35015440052257</v>
          </cell>
        </row>
        <row r="19">
          <cell r="A19" t="str">
            <v>2003</v>
          </cell>
          <cell r="I19">
            <v>1832.6577382941368</v>
          </cell>
        </row>
        <row r="20">
          <cell r="A20" t="str">
            <v>2004</v>
          </cell>
          <cell r="I20">
            <v>3410.7947126369268</v>
          </cell>
        </row>
        <row r="21">
          <cell r="A21" t="str">
            <v>2005</v>
          </cell>
          <cell r="I21">
            <v>2624.3197637037497</v>
          </cell>
        </row>
        <row r="22">
          <cell r="A22" t="str">
            <v>2006</v>
          </cell>
          <cell r="I22">
            <v>2459.8374843020274</v>
          </cell>
        </row>
        <row r="23">
          <cell r="A23" t="str">
            <v>2007</v>
          </cell>
          <cell r="I23">
            <v>5436.9426821237912</v>
          </cell>
        </row>
        <row r="24">
          <cell r="A24" t="str">
            <v>2008</v>
          </cell>
          <cell r="I24">
            <v>4898.3244502935495</v>
          </cell>
        </row>
        <row r="25">
          <cell r="A25" t="str">
            <v>2009</v>
          </cell>
          <cell r="I25">
            <v>1813.409055287068</v>
          </cell>
        </row>
        <row r="26">
          <cell r="A26" t="str">
            <v>2010</v>
          </cell>
          <cell r="I26">
            <v>2262.6099789521713</v>
          </cell>
        </row>
        <row r="27">
          <cell r="A27" t="str">
            <v>2011</v>
          </cell>
          <cell r="I27">
            <v>1374.9222011672366</v>
          </cell>
        </row>
        <row r="28">
          <cell r="A28" t="str">
            <v>2012</v>
          </cell>
          <cell r="I28">
            <v>793.67757052805507</v>
          </cell>
        </row>
        <row r="29">
          <cell r="A29" t="str">
            <v>2013</v>
          </cell>
          <cell r="I29">
            <v>976.06457249789855</v>
          </cell>
        </row>
        <row r="30">
          <cell r="A30" t="str">
            <v>2014</v>
          </cell>
          <cell r="I30">
            <v>1153.0347970244457</v>
          </cell>
        </row>
        <row r="31">
          <cell r="A31">
            <v>32878</v>
          </cell>
          <cell r="I31">
            <v>1174.5652057688935</v>
          </cell>
        </row>
        <row r="32">
          <cell r="A32">
            <v>32885</v>
          </cell>
          <cell r="I32">
            <v>1205.9712610496106</v>
          </cell>
        </row>
        <row r="33">
          <cell r="A33">
            <v>32892</v>
          </cell>
          <cell r="I33">
            <v>1184.6314368423732</v>
          </cell>
        </row>
        <row r="34">
          <cell r="A34">
            <v>32899</v>
          </cell>
          <cell r="I34">
            <v>1198.7902422400709</v>
          </cell>
        </row>
        <row r="35">
          <cell r="A35">
            <v>32906</v>
          </cell>
          <cell r="I35">
            <v>1194.302781165539</v>
          </cell>
        </row>
        <row r="36">
          <cell r="A36">
            <v>32913</v>
          </cell>
          <cell r="I36">
            <v>1173.4897213816844</v>
          </cell>
        </row>
        <row r="37">
          <cell r="A37">
            <v>32920</v>
          </cell>
          <cell r="I37">
            <v>1182.4566139512408</v>
          </cell>
        </row>
        <row r="38">
          <cell r="A38">
            <v>32927</v>
          </cell>
          <cell r="I38">
            <v>1172.2643917653797</v>
          </cell>
        </row>
        <row r="39">
          <cell r="A39">
            <v>32934</v>
          </cell>
          <cell r="I39">
            <v>1167.2427747756258</v>
          </cell>
        </row>
        <row r="40">
          <cell r="A40">
            <v>32941</v>
          </cell>
          <cell r="I40">
            <v>1188.0375156632369</v>
          </cell>
        </row>
        <row r="41">
          <cell r="A41">
            <v>32948</v>
          </cell>
          <cell r="I41">
            <v>1190.2768851491196</v>
          </cell>
        </row>
        <row r="42">
          <cell r="A42">
            <v>32955</v>
          </cell>
          <cell r="I42">
            <v>1179.5672015929422</v>
          </cell>
        </row>
        <row r="43">
          <cell r="A43">
            <v>32962</v>
          </cell>
          <cell r="I43">
            <v>1164.4007990446914</v>
          </cell>
        </row>
        <row r="44">
          <cell r="A44">
            <v>32969</v>
          </cell>
          <cell r="I44">
            <v>1106.4291585540957</v>
          </cell>
        </row>
        <row r="45">
          <cell r="A45">
            <v>32976</v>
          </cell>
          <cell r="I45">
            <v>1102.1612180266989</v>
          </cell>
        </row>
        <row r="46">
          <cell r="A46">
            <v>32983</v>
          </cell>
          <cell r="I46">
            <v>1091.6219922927546</v>
          </cell>
        </row>
        <row r="47">
          <cell r="A47">
            <v>32990</v>
          </cell>
          <cell r="I47">
            <v>1063.5786080962614</v>
          </cell>
        </row>
        <row r="48">
          <cell r="A48">
            <v>32997</v>
          </cell>
          <cell r="I48">
            <v>1053.8156065268852</v>
          </cell>
        </row>
        <row r="49">
          <cell r="A49">
            <v>33004</v>
          </cell>
          <cell r="I49">
            <v>1035.3828873987843</v>
          </cell>
        </row>
        <row r="50">
          <cell r="A50">
            <v>33011</v>
          </cell>
          <cell r="I50">
            <v>1047.5035684225063</v>
          </cell>
        </row>
        <row r="51">
          <cell r="A51">
            <v>33018</v>
          </cell>
          <cell r="I51">
            <v>1054.2635000341777</v>
          </cell>
        </row>
        <row r="52">
          <cell r="A52">
            <v>33025</v>
          </cell>
          <cell r="I52">
            <v>1036.0503612453272</v>
          </cell>
        </row>
        <row r="53">
          <cell r="A53">
            <v>33032</v>
          </cell>
          <cell r="I53">
            <v>1034.3470221442321</v>
          </cell>
        </row>
        <row r="54">
          <cell r="A54">
            <v>33039</v>
          </cell>
          <cell r="I54">
            <v>984.00079244498932</v>
          </cell>
        </row>
        <row r="55">
          <cell r="A55">
            <v>33046</v>
          </cell>
          <cell r="I55">
            <v>974.66528465592887</v>
          </cell>
        </row>
        <row r="56">
          <cell r="A56">
            <v>33053</v>
          </cell>
          <cell r="I56">
            <v>958.49965074388228</v>
          </cell>
        </row>
        <row r="57">
          <cell r="A57">
            <v>33060</v>
          </cell>
          <cell r="I57">
            <v>957.79541390631664</v>
          </cell>
        </row>
        <row r="58">
          <cell r="A58">
            <v>33067</v>
          </cell>
          <cell r="I58">
            <v>942.89354161386177</v>
          </cell>
        </row>
        <row r="59">
          <cell r="A59">
            <v>33074</v>
          </cell>
          <cell r="I59">
            <v>918.07146011379348</v>
          </cell>
        </row>
        <row r="60">
          <cell r="A60">
            <v>33081</v>
          </cell>
          <cell r="I60">
            <v>921.32651934725664</v>
          </cell>
        </row>
        <row r="61">
          <cell r="A61">
            <v>33088</v>
          </cell>
          <cell r="I61">
            <v>914.95686769253552</v>
          </cell>
        </row>
        <row r="62">
          <cell r="A62">
            <v>33095</v>
          </cell>
          <cell r="I62">
            <v>908.06737041717633</v>
          </cell>
        </row>
        <row r="63">
          <cell r="A63">
            <v>33102</v>
          </cell>
          <cell r="I63">
            <v>911.64184935957019</v>
          </cell>
        </row>
        <row r="64">
          <cell r="A64">
            <v>33109</v>
          </cell>
          <cell r="I64">
            <v>884.0090063781015</v>
          </cell>
        </row>
        <row r="65">
          <cell r="A65">
            <v>33116</v>
          </cell>
          <cell r="I65">
            <v>891.54028048287057</v>
          </cell>
        </row>
        <row r="66">
          <cell r="A66">
            <v>33123</v>
          </cell>
          <cell r="I66">
            <v>893.99481182639136</v>
          </cell>
        </row>
        <row r="67">
          <cell r="A67">
            <v>33130</v>
          </cell>
          <cell r="I67">
            <v>872.04751571745589</v>
          </cell>
        </row>
        <row r="68">
          <cell r="A68">
            <v>33137</v>
          </cell>
          <cell r="I68">
            <v>844.79160245525838</v>
          </cell>
        </row>
        <row r="69">
          <cell r="A69">
            <v>33144</v>
          </cell>
          <cell r="I69">
            <v>827.26854241267756</v>
          </cell>
        </row>
        <row r="70">
          <cell r="A70">
            <v>33151</v>
          </cell>
          <cell r="I70">
            <v>832.8390960850636</v>
          </cell>
        </row>
        <row r="71">
          <cell r="A71">
            <v>33158</v>
          </cell>
          <cell r="I71">
            <v>840.91700732442678</v>
          </cell>
        </row>
        <row r="72">
          <cell r="A72">
            <v>33165</v>
          </cell>
          <cell r="I72">
            <v>862.12528314253234</v>
          </cell>
        </row>
        <row r="73">
          <cell r="A73">
            <v>33172</v>
          </cell>
          <cell r="I73">
            <v>853.19795022591643</v>
          </cell>
        </row>
        <row r="74">
          <cell r="A74">
            <v>33179</v>
          </cell>
          <cell r="I74">
            <v>863.02452637425313</v>
          </cell>
        </row>
        <row r="75">
          <cell r="A75">
            <v>33186</v>
          </cell>
          <cell r="I75">
            <v>859.27566519756033</v>
          </cell>
        </row>
        <row r="76">
          <cell r="A76">
            <v>33193</v>
          </cell>
          <cell r="I76">
            <v>863.69641324961026</v>
          </cell>
        </row>
        <row r="77">
          <cell r="A77">
            <v>33200</v>
          </cell>
          <cell r="I77">
            <v>871.58793261150618</v>
          </cell>
        </row>
        <row r="78">
          <cell r="A78">
            <v>33207</v>
          </cell>
          <cell r="I78">
            <v>868.8795646967917</v>
          </cell>
        </row>
        <row r="79">
          <cell r="A79">
            <v>33214</v>
          </cell>
          <cell r="I79">
            <v>913.86775147446178</v>
          </cell>
        </row>
        <row r="80">
          <cell r="A80">
            <v>33221</v>
          </cell>
          <cell r="I80">
            <v>926.18954062732325</v>
          </cell>
        </row>
        <row r="81">
          <cell r="A81">
            <v>33228</v>
          </cell>
          <cell r="I81">
            <v>919.52404827248711</v>
          </cell>
        </row>
        <row r="82">
          <cell r="A82">
            <v>33235</v>
          </cell>
          <cell r="I82">
            <v>918.15395801787304</v>
          </cell>
        </row>
        <row r="83">
          <cell r="A83">
            <v>33242</v>
          </cell>
          <cell r="I83">
            <v>926.67559248329542</v>
          </cell>
        </row>
        <row r="84">
          <cell r="A84">
            <v>33249</v>
          </cell>
          <cell r="I84">
            <v>923.44410886167816</v>
          </cell>
        </row>
        <row r="85">
          <cell r="A85">
            <v>33256</v>
          </cell>
          <cell r="I85">
            <v>910.1968650956627</v>
          </cell>
        </row>
        <row r="86">
          <cell r="A86">
            <v>33263</v>
          </cell>
          <cell r="I86">
            <v>933.12620890003666</v>
          </cell>
        </row>
        <row r="87">
          <cell r="A87">
            <v>33270</v>
          </cell>
          <cell r="I87">
            <v>953.65650790948018</v>
          </cell>
        </row>
        <row r="88">
          <cell r="A88">
            <v>33277</v>
          </cell>
          <cell r="I88">
            <v>1017.4252449810681</v>
          </cell>
        </row>
        <row r="89">
          <cell r="A89">
            <v>33284</v>
          </cell>
          <cell r="I89">
            <v>1075.8381397389592</v>
          </cell>
        </row>
        <row r="90">
          <cell r="A90">
            <v>33291</v>
          </cell>
          <cell r="I90">
            <v>1086.485572779962</v>
          </cell>
        </row>
        <row r="91">
          <cell r="A91">
            <v>33298</v>
          </cell>
          <cell r="I91">
            <v>1161.2289849888869</v>
          </cell>
        </row>
        <row r="92">
          <cell r="A92">
            <v>33305</v>
          </cell>
          <cell r="I92">
            <v>1192.8872653547853</v>
          </cell>
        </row>
        <row r="93">
          <cell r="A93">
            <v>33312</v>
          </cell>
          <cell r="I93">
            <v>1221.4203703821001</v>
          </cell>
        </row>
        <row r="94">
          <cell r="A94">
            <v>33319</v>
          </cell>
          <cell r="I94">
            <v>1206.8618611376744</v>
          </cell>
        </row>
        <row r="95">
          <cell r="A95">
            <v>33326</v>
          </cell>
          <cell r="I95">
            <v>1185.4656910669803</v>
          </cell>
        </row>
        <row r="96">
          <cell r="A96">
            <v>33333</v>
          </cell>
          <cell r="I96">
            <v>1176.5852478458189</v>
          </cell>
        </row>
        <row r="97">
          <cell r="A97">
            <v>33340</v>
          </cell>
          <cell r="I97">
            <v>1172.040024885906</v>
          </cell>
        </row>
        <row r="98">
          <cell r="A98">
            <v>33347</v>
          </cell>
          <cell r="I98">
            <v>1196.3486816177253</v>
          </cell>
        </row>
        <row r="99">
          <cell r="A99">
            <v>33354</v>
          </cell>
          <cell r="I99">
            <v>1215.1481658781984</v>
          </cell>
        </row>
        <row r="100">
          <cell r="A100">
            <v>33361</v>
          </cell>
          <cell r="I100">
            <v>1233.037987903977</v>
          </cell>
        </row>
        <row r="101">
          <cell r="A101">
            <v>33368</v>
          </cell>
          <cell r="I101">
            <v>1256.8199949731311</v>
          </cell>
        </row>
        <row r="102">
          <cell r="A102">
            <v>33375</v>
          </cell>
          <cell r="I102">
            <v>1266.0512087701261</v>
          </cell>
        </row>
        <row r="103">
          <cell r="A103">
            <v>33382</v>
          </cell>
          <cell r="I103">
            <v>1301.6228349360238</v>
          </cell>
        </row>
        <row r="104">
          <cell r="A104">
            <v>33389</v>
          </cell>
          <cell r="I104">
            <v>1306.7905288633174</v>
          </cell>
        </row>
        <row r="105">
          <cell r="A105">
            <v>33396</v>
          </cell>
          <cell r="I105">
            <v>1262.8667008441626</v>
          </cell>
        </row>
        <row r="106">
          <cell r="A106">
            <v>33403</v>
          </cell>
          <cell r="I106">
            <v>1267.7021346073627</v>
          </cell>
        </row>
        <row r="107">
          <cell r="A107">
            <v>33410</v>
          </cell>
          <cell r="I107">
            <v>1239.6610841355168</v>
          </cell>
        </row>
        <row r="108">
          <cell r="A108">
            <v>33417</v>
          </cell>
          <cell r="I108">
            <v>1245.4888805249643</v>
          </cell>
        </row>
        <row r="109">
          <cell r="A109">
            <v>33424</v>
          </cell>
          <cell r="I109">
            <v>1251.5108177032062</v>
          </cell>
        </row>
        <row r="110">
          <cell r="A110">
            <v>33431</v>
          </cell>
          <cell r="I110">
            <v>1185.8782569564053</v>
          </cell>
        </row>
        <row r="111">
          <cell r="A111">
            <v>33438</v>
          </cell>
          <cell r="I111">
            <v>1168.405577814204</v>
          </cell>
        </row>
        <row r="112">
          <cell r="A112">
            <v>33445</v>
          </cell>
          <cell r="I112">
            <v>1137.5789875379521</v>
          </cell>
        </row>
        <row r="113">
          <cell r="A113">
            <v>33452</v>
          </cell>
          <cell r="I113">
            <v>1120.3730195466267</v>
          </cell>
        </row>
        <row r="114">
          <cell r="A114">
            <v>33459</v>
          </cell>
          <cell r="I114">
            <v>1121.9056530766552</v>
          </cell>
        </row>
        <row r="115">
          <cell r="A115">
            <v>33466</v>
          </cell>
          <cell r="I115">
            <v>1138.4354034677999</v>
          </cell>
        </row>
        <row r="116">
          <cell r="A116">
            <v>33473</v>
          </cell>
          <cell r="I116">
            <v>1140.9295181030486</v>
          </cell>
        </row>
        <row r="117">
          <cell r="A117">
            <v>33480</v>
          </cell>
          <cell r="I117">
            <v>1166.9834288907784</v>
          </cell>
        </row>
        <row r="118">
          <cell r="A118">
            <v>33487</v>
          </cell>
          <cell r="I118">
            <v>1182.8128440405387</v>
          </cell>
        </row>
        <row r="119">
          <cell r="A119">
            <v>33494</v>
          </cell>
          <cell r="I119">
            <v>1187.2659922265595</v>
          </cell>
        </row>
        <row r="120">
          <cell r="A120">
            <v>33501</v>
          </cell>
          <cell r="I120">
            <v>1181.7005033889782</v>
          </cell>
        </row>
        <row r="121">
          <cell r="A121">
            <v>33508</v>
          </cell>
          <cell r="I121">
            <v>1171.6088019746544</v>
          </cell>
        </row>
        <row r="122">
          <cell r="A122">
            <v>33515</v>
          </cell>
          <cell r="I122">
            <v>1180.2034548163374</v>
          </cell>
        </row>
        <row r="123">
          <cell r="A123">
            <v>33522</v>
          </cell>
          <cell r="I123">
            <v>1187.6744744130644</v>
          </cell>
        </row>
        <row r="124">
          <cell r="A124">
            <v>33529</v>
          </cell>
          <cell r="I124">
            <v>1194.4701585326932</v>
          </cell>
        </row>
        <row r="125">
          <cell r="A125">
            <v>33536</v>
          </cell>
          <cell r="I125">
            <v>1203.5942146790571</v>
          </cell>
        </row>
        <row r="126">
          <cell r="A126">
            <v>33543</v>
          </cell>
          <cell r="I126">
            <v>1206.5918607119675</v>
          </cell>
        </row>
        <row r="127">
          <cell r="A127">
            <v>33550</v>
          </cell>
          <cell r="I127">
            <v>1208.2808056164561</v>
          </cell>
        </row>
        <row r="128">
          <cell r="A128">
            <v>33557</v>
          </cell>
          <cell r="I128">
            <v>1195.8291325721032</v>
          </cell>
        </row>
        <row r="129">
          <cell r="A129">
            <v>33564</v>
          </cell>
          <cell r="I129">
            <v>1198.7074446835438</v>
          </cell>
        </row>
        <row r="130">
          <cell r="A130">
            <v>33571</v>
          </cell>
          <cell r="I130">
            <v>1179.0767146519547</v>
          </cell>
        </row>
        <row r="131">
          <cell r="A131">
            <v>33578</v>
          </cell>
          <cell r="I131">
            <v>1158.7788541246393</v>
          </cell>
        </row>
        <row r="132">
          <cell r="A132">
            <v>33585</v>
          </cell>
          <cell r="I132">
            <v>1154.6400625922481</v>
          </cell>
        </row>
        <row r="133">
          <cell r="A133">
            <v>33592</v>
          </cell>
          <cell r="I133">
            <v>1130.1617145399421</v>
          </cell>
        </row>
        <row r="134">
          <cell r="A134">
            <v>33599</v>
          </cell>
          <cell r="I134">
            <v>1130.4662120223177</v>
          </cell>
        </row>
        <row r="135">
          <cell r="A135">
            <v>33606</v>
          </cell>
          <cell r="I135">
            <v>1136.6621402468431</v>
          </cell>
        </row>
        <row r="136">
          <cell r="A136">
            <v>33613</v>
          </cell>
          <cell r="I136">
            <v>1089.4047381236069</v>
          </cell>
        </row>
        <row r="137">
          <cell r="A137">
            <v>33620</v>
          </cell>
          <cell r="I137">
            <v>1090.7679862436462</v>
          </cell>
        </row>
        <row r="138">
          <cell r="A138">
            <v>33627</v>
          </cell>
          <cell r="I138">
            <v>1083.680974308397</v>
          </cell>
        </row>
        <row r="139">
          <cell r="A139">
            <v>33634</v>
          </cell>
          <cell r="I139">
            <v>1055.9626695376244</v>
          </cell>
        </row>
        <row r="140">
          <cell r="A140">
            <v>33641</v>
          </cell>
          <cell r="I140">
            <v>999.05507759130001</v>
          </cell>
        </row>
        <row r="141">
          <cell r="A141">
            <v>33648</v>
          </cell>
          <cell r="I141">
            <v>985.22859587159644</v>
          </cell>
        </row>
        <row r="142">
          <cell r="A142">
            <v>33655</v>
          </cell>
          <cell r="I142">
            <v>939.99968306170695</v>
          </cell>
        </row>
        <row r="143">
          <cell r="A143">
            <v>33662</v>
          </cell>
          <cell r="I143">
            <v>927.30545201485813</v>
          </cell>
        </row>
        <row r="144">
          <cell r="A144">
            <v>33669</v>
          </cell>
          <cell r="I144">
            <v>922.12596855304207</v>
          </cell>
        </row>
        <row r="145">
          <cell r="A145">
            <v>33676</v>
          </cell>
          <cell r="I145">
            <v>917.19829615394178</v>
          </cell>
        </row>
        <row r="146">
          <cell r="A146">
            <v>33683</v>
          </cell>
          <cell r="I146">
            <v>921.75010402903342</v>
          </cell>
        </row>
        <row r="147">
          <cell r="A147">
            <v>33690</v>
          </cell>
          <cell r="I147">
            <v>917.77449140599094</v>
          </cell>
        </row>
        <row r="148">
          <cell r="A148">
            <v>33697</v>
          </cell>
          <cell r="I148">
            <v>925.86747602379899</v>
          </cell>
        </row>
        <row r="149">
          <cell r="A149">
            <v>33704</v>
          </cell>
          <cell r="I149">
            <v>903.75055381116465</v>
          </cell>
        </row>
        <row r="150">
          <cell r="A150">
            <v>33711</v>
          </cell>
          <cell r="I150">
            <v>897.93763443751277</v>
          </cell>
        </row>
        <row r="151">
          <cell r="A151">
            <v>33718</v>
          </cell>
          <cell r="I151">
            <v>893.95035029475901</v>
          </cell>
        </row>
        <row r="152">
          <cell r="A152">
            <v>33725</v>
          </cell>
          <cell r="I152">
            <v>875.9404848100728</v>
          </cell>
        </row>
        <row r="153">
          <cell r="A153">
            <v>33732</v>
          </cell>
          <cell r="I153">
            <v>905.33014291620611</v>
          </cell>
        </row>
        <row r="154">
          <cell r="A154">
            <v>33739</v>
          </cell>
          <cell r="I154">
            <v>892.42476415034423</v>
          </cell>
        </row>
        <row r="155">
          <cell r="A155">
            <v>33746</v>
          </cell>
          <cell r="I155">
            <v>916.36962385630363</v>
          </cell>
        </row>
        <row r="156">
          <cell r="A156">
            <v>33753</v>
          </cell>
          <cell r="I156">
            <v>913.37602600196624</v>
          </cell>
        </row>
        <row r="157">
          <cell r="A157">
            <v>33760</v>
          </cell>
          <cell r="I157">
            <v>886.77709090197402</v>
          </cell>
        </row>
        <row r="158">
          <cell r="A158">
            <v>33767</v>
          </cell>
          <cell r="I158">
            <v>877.14833926299139</v>
          </cell>
        </row>
        <row r="159">
          <cell r="A159">
            <v>33774</v>
          </cell>
          <cell r="I159">
            <v>869.89730002228953</v>
          </cell>
        </row>
        <row r="160">
          <cell r="A160">
            <v>33781</v>
          </cell>
          <cell r="I160">
            <v>836.68671669528965</v>
          </cell>
        </row>
        <row r="161">
          <cell r="A161">
            <v>33788</v>
          </cell>
          <cell r="I161">
            <v>817.28946068358471</v>
          </cell>
        </row>
        <row r="162">
          <cell r="A162">
            <v>33795</v>
          </cell>
          <cell r="I162">
            <v>815.94956752234498</v>
          </cell>
        </row>
        <row r="163">
          <cell r="A163">
            <v>33802</v>
          </cell>
          <cell r="I163">
            <v>798.9473144319652</v>
          </cell>
        </row>
        <row r="164">
          <cell r="A164">
            <v>33809</v>
          </cell>
          <cell r="I164">
            <v>802.59282630961968</v>
          </cell>
        </row>
        <row r="165">
          <cell r="A165">
            <v>33816</v>
          </cell>
          <cell r="I165">
            <v>802.11867743234848</v>
          </cell>
        </row>
        <row r="166">
          <cell r="A166">
            <v>33823</v>
          </cell>
          <cell r="I166">
            <v>803.47869000362846</v>
          </cell>
        </row>
        <row r="167">
          <cell r="A167">
            <v>33830</v>
          </cell>
          <cell r="I167">
            <v>807.92877148976959</v>
          </cell>
        </row>
        <row r="168">
          <cell r="A168">
            <v>33837</v>
          </cell>
          <cell r="I168">
            <v>813.50767668653157</v>
          </cell>
        </row>
        <row r="169">
          <cell r="A169">
            <v>33844</v>
          </cell>
          <cell r="I169">
            <v>808.41583142729064</v>
          </cell>
        </row>
        <row r="170">
          <cell r="A170">
            <v>33851</v>
          </cell>
          <cell r="I170">
            <v>802.73653866042389</v>
          </cell>
        </row>
        <row r="171">
          <cell r="A171">
            <v>33858</v>
          </cell>
          <cell r="I171">
            <v>802.69272092183439</v>
          </cell>
        </row>
        <row r="172">
          <cell r="A172">
            <v>33865</v>
          </cell>
          <cell r="I172">
            <v>779.06575036193829</v>
          </cell>
        </row>
        <row r="173">
          <cell r="A173">
            <v>33872</v>
          </cell>
          <cell r="I173">
            <v>778.94391859235031</v>
          </cell>
        </row>
        <row r="174">
          <cell r="A174">
            <v>33879</v>
          </cell>
          <cell r="I174">
            <v>773.891654221007</v>
          </cell>
        </row>
        <row r="175">
          <cell r="A175">
            <v>33886</v>
          </cell>
          <cell r="I175">
            <v>777.61941584289991</v>
          </cell>
        </row>
        <row r="176">
          <cell r="A176">
            <v>33893</v>
          </cell>
          <cell r="I176">
            <v>779.69885288094315</v>
          </cell>
        </row>
        <row r="177">
          <cell r="A177">
            <v>33900</v>
          </cell>
          <cell r="I177">
            <v>806.93785839776308</v>
          </cell>
        </row>
        <row r="178">
          <cell r="A178">
            <v>33907</v>
          </cell>
          <cell r="I178">
            <v>824.95323313746394</v>
          </cell>
        </row>
        <row r="179">
          <cell r="A179">
            <v>33914</v>
          </cell>
          <cell r="I179">
            <v>838.0868000150349</v>
          </cell>
        </row>
        <row r="180">
          <cell r="A180">
            <v>33921</v>
          </cell>
          <cell r="I180">
            <v>856.36480454427465</v>
          </cell>
        </row>
        <row r="181">
          <cell r="A181">
            <v>33928</v>
          </cell>
          <cell r="I181">
            <v>922.33601779535093</v>
          </cell>
        </row>
        <row r="182">
          <cell r="A182">
            <v>33935</v>
          </cell>
          <cell r="I182">
            <v>955.09180751989811</v>
          </cell>
        </row>
        <row r="183">
          <cell r="A183">
            <v>33942</v>
          </cell>
          <cell r="I183">
            <v>967.36846475368839</v>
          </cell>
        </row>
        <row r="184">
          <cell r="A184">
            <v>33949</v>
          </cell>
          <cell r="I184">
            <v>987.8168173964126</v>
          </cell>
        </row>
        <row r="185">
          <cell r="A185">
            <v>33956</v>
          </cell>
          <cell r="I185">
            <v>986.68979174670301</v>
          </cell>
        </row>
        <row r="186">
          <cell r="A186">
            <v>33963</v>
          </cell>
          <cell r="I186">
            <v>987.3244216310959</v>
          </cell>
        </row>
        <row r="187">
          <cell r="A187">
            <v>33970</v>
          </cell>
          <cell r="I187">
            <v>983.35495855574391</v>
          </cell>
        </row>
        <row r="188">
          <cell r="A188">
            <v>33977</v>
          </cell>
          <cell r="I188">
            <v>950.76767930120025</v>
          </cell>
        </row>
        <row r="189">
          <cell r="A189">
            <v>33984</v>
          </cell>
          <cell r="I189">
            <v>943.68605218469077</v>
          </cell>
        </row>
        <row r="190">
          <cell r="A190">
            <v>33991</v>
          </cell>
          <cell r="I190">
            <v>955.42478181661738</v>
          </cell>
        </row>
        <row r="191">
          <cell r="A191">
            <v>33998</v>
          </cell>
          <cell r="I191">
            <v>973.03664992592894</v>
          </cell>
        </row>
        <row r="192">
          <cell r="A192">
            <v>34005</v>
          </cell>
          <cell r="I192">
            <v>983.74921489056146</v>
          </cell>
        </row>
        <row r="193">
          <cell r="A193">
            <v>34012</v>
          </cell>
          <cell r="I193">
            <v>991.61240990133388</v>
          </cell>
        </row>
        <row r="194">
          <cell r="A194">
            <v>34019</v>
          </cell>
          <cell r="I194">
            <v>1008.8786785183656</v>
          </cell>
        </row>
        <row r="195">
          <cell r="A195">
            <v>34026</v>
          </cell>
          <cell r="I195">
            <v>1002.908356565571</v>
          </cell>
        </row>
        <row r="196">
          <cell r="A196">
            <v>34033</v>
          </cell>
          <cell r="I196">
            <v>1031.1979554599127</v>
          </cell>
        </row>
        <row r="197">
          <cell r="A197">
            <v>34040</v>
          </cell>
          <cell r="I197">
            <v>1058.1521589490644</v>
          </cell>
        </row>
        <row r="198">
          <cell r="A198">
            <v>34047</v>
          </cell>
          <cell r="I198">
            <v>1080.9851224107995</v>
          </cell>
        </row>
        <row r="199">
          <cell r="A199">
            <v>34054</v>
          </cell>
          <cell r="I199">
            <v>1115.2735512853717</v>
          </cell>
        </row>
        <row r="200">
          <cell r="A200">
            <v>34061</v>
          </cell>
          <cell r="I200">
            <v>1112.5112380864659</v>
          </cell>
        </row>
        <row r="201">
          <cell r="A201">
            <v>34068</v>
          </cell>
          <cell r="I201">
            <v>1122.8942402371849</v>
          </cell>
        </row>
        <row r="202">
          <cell r="A202">
            <v>34075</v>
          </cell>
          <cell r="I202">
            <v>1129.7773282029291</v>
          </cell>
        </row>
        <row r="203">
          <cell r="A203">
            <v>34082</v>
          </cell>
          <cell r="I203">
            <v>1147.5654237579981</v>
          </cell>
        </row>
        <row r="204">
          <cell r="A204">
            <v>34089</v>
          </cell>
          <cell r="I204">
            <v>1155.6391931509368</v>
          </cell>
        </row>
        <row r="205">
          <cell r="A205">
            <v>34096</v>
          </cell>
          <cell r="I205">
            <v>1180.0594691684914</v>
          </cell>
        </row>
        <row r="206">
          <cell r="A206">
            <v>34103</v>
          </cell>
          <cell r="I206">
            <v>1191.9466609839803</v>
          </cell>
        </row>
        <row r="207">
          <cell r="A207">
            <v>34110</v>
          </cell>
          <cell r="I207">
            <v>1230.1387540617964</v>
          </cell>
        </row>
        <row r="208">
          <cell r="A208">
            <v>34117</v>
          </cell>
          <cell r="I208">
            <v>1236.1946474201536</v>
          </cell>
        </row>
        <row r="209">
          <cell r="A209">
            <v>34124</v>
          </cell>
          <cell r="I209">
            <v>1233.0316002425138</v>
          </cell>
        </row>
        <row r="210">
          <cell r="A210">
            <v>34131</v>
          </cell>
          <cell r="I210">
            <v>1202.4270181435986</v>
          </cell>
        </row>
        <row r="211">
          <cell r="A211">
            <v>34138</v>
          </cell>
          <cell r="I211">
            <v>1161.3165649855</v>
          </cell>
        </row>
        <row r="212">
          <cell r="A212">
            <v>34145</v>
          </cell>
          <cell r="I212">
            <v>1157.1757843484338</v>
          </cell>
        </row>
        <row r="213">
          <cell r="A213">
            <v>34152</v>
          </cell>
          <cell r="I213">
            <v>1126.9044259271911</v>
          </cell>
        </row>
        <row r="214">
          <cell r="A214">
            <v>34159</v>
          </cell>
          <cell r="I214">
            <v>1101.1105320800521</v>
          </cell>
        </row>
        <row r="215">
          <cell r="A215">
            <v>34166</v>
          </cell>
          <cell r="I215">
            <v>1080.0342956787235</v>
          </cell>
        </row>
        <row r="216">
          <cell r="A216">
            <v>34173</v>
          </cell>
          <cell r="I216">
            <v>1073.8762274830083</v>
          </cell>
        </row>
        <row r="217">
          <cell r="A217">
            <v>34180</v>
          </cell>
          <cell r="I217">
            <v>1063.1427168139342</v>
          </cell>
        </row>
        <row r="218">
          <cell r="A218">
            <v>34187</v>
          </cell>
          <cell r="I218">
            <v>1060.7255181888513</v>
          </cell>
        </row>
        <row r="219">
          <cell r="A219">
            <v>34194</v>
          </cell>
          <cell r="I219">
            <v>1068.4335771788724</v>
          </cell>
        </row>
        <row r="220">
          <cell r="A220">
            <v>34201</v>
          </cell>
          <cell r="I220">
            <v>1086.0812300614812</v>
          </cell>
        </row>
        <row r="221">
          <cell r="A221">
            <v>34208</v>
          </cell>
          <cell r="I221">
            <v>1111.4229061519916</v>
          </cell>
        </row>
        <row r="222">
          <cell r="A222">
            <v>34215</v>
          </cell>
          <cell r="I222">
            <v>1122.0198108357386</v>
          </cell>
        </row>
        <row r="223">
          <cell r="A223">
            <v>34222</v>
          </cell>
          <cell r="I223">
            <v>1121.5569022954414</v>
          </cell>
        </row>
        <row r="224">
          <cell r="A224">
            <v>34229</v>
          </cell>
          <cell r="I224">
            <v>1140.1869680236794</v>
          </cell>
        </row>
        <row r="225">
          <cell r="A225">
            <v>34236</v>
          </cell>
          <cell r="I225">
            <v>1133.5848600443937</v>
          </cell>
        </row>
        <row r="226">
          <cell r="A226">
            <v>34243</v>
          </cell>
          <cell r="I226">
            <v>1126.3543959945869</v>
          </cell>
        </row>
        <row r="227">
          <cell r="A227">
            <v>34250</v>
          </cell>
          <cell r="I227">
            <v>1117.6918417037066</v>
          </cell>
        </row>
        <row r="228">
          <cell r="A228">
            <v>34257</v>
          </cell>
          <cell r="I228">
            <v>1109.861933080598</v>
          </cell>
        </row>
        <row r="229">
          <cell r="A229">
            <v>34264</v>
          </cell>
          <cell r="I229">
            <v>1099.7642672158318</v>
          </cell>
        </row>
        <row r="230">
          <cell r="A230">
            <v>34271</v>
          </cell>
          <cell r="I230">
            <v>1096.4469626771099</v>
          </cell>
        </row>
        <row r="231">
          <cell r="A231">
            <v>34278</v>
          </cell>
          <cell r="I231">
            <v>1098.2314923269307</v>
          </cell>
        </row>
        <row r="232">
          <cell r="A232">
            <v>34285</v>
          </cell>
          <cell r="I232">
            <v>1093.1737229763608</v>
          </cell>
        </row>
        <row r="233">
          <cell r="A233">
            <v>34292</v>
          </cell>
          <cell r="I233">
            <v>1066.5866526950997</v>
          </cell>
        </row>
        <row r="234">
          <cell r="A234">
            <v>34299</v>
          </cell>
          <cell r="I234">
            <v>1033.7722465030245</v>
          </cell>
        </row>
        <row r="235">
          <cell r="A235">
            <v>34306</v>
          </cell>
          <cell r="I235">
            <v>1028.3889954679114</v>
          </cell>
        </row>
        <row r="236">
          <cell r="A236">
            <v>34313</v>
          </cell>
          <cell r="I236">
            <v>1017.0131477371374</v>
          </cell>
        </row>
        <row r="237">
          <cell r="A237">
            <v>34320</v>
          </cell>
          <cell r="I237">
            <v>1004.9637361201145</v>
          </cell>
        </row>
        <row r="238">
          <cell r="A238">
            <v>34327</v>
          </cell>
          <cell r="I238">
            <v>1002.0896855732884</v>
          </cell>
        </row>
        <row r="239">
          <cell r="A239">
            <v>34334</v>
          </cell>
          <cell r="I239">
            <v>1000.1459054841622</v>
          </cell>
        </row>
        <row r="240">
          <cell r="A240">
            <v>34341</v>
          </cell>
          <cell r="I240">
            <v>999.20304400448231</v>
          </cell>
        </row>
        <row r="241">
          <cell r="A241">
            <v>34348</v>
          </cell>
          <cell r="I241">
            <v>1011.4543896109578</v>
          </cell>
        </row>
        <row r="242">
          <cell r="A242">
            <v>34355</v>
          </cell>
          <cell r="I242">
            <v>1008.7555831065042</v>
          </cell>
        </row>
        <row r="243">
          <cell r="A243">
            <v>34362</v>
          </cell>
          <cell r="I243">
            <v>1001.0942405292742</v>
          </cell>
        </row>
        <row r="244">
          <cell r="A244">
            <v>34369</v>
          </cell>
          <cell r="I244">
            <v>994.89071266749249</v>
          </cell>
        </row>
        <row r="245">
          <cell r="A245">
            <v>34376</v>
          </cell>
          <cell r="I245">
            <v>987.24439565565228</v>
          </cell>
        </row>
        <row r="246">
          <cell r="A246">
            <v>34383</v>
          </cell>
          <cell r="I246">
            <v>980.58498718886528</v>
          </cell>
        </row>
        <row r="247">
          <cell r="A247">
            <v>34390</v>
          </cell>
          <cell r="I247">
            <v>975.66263609167186</v>
          </cell>
        </row>
        <row r="248">
          <cell r="A248">
            <v>34397</v>
          </cell>
          <cell r="I248">
            <v>970.80358854046312</v>
          </cell>
        </row>
        <row r="249">
          <cell r="A249">
            <v>34404</v>
          </cell>
          <cell r="I249">
            <v>985.96412198453936</v>
          </cell>
        </row>
        <row r="250">
          <cell r="A250">
            <v>34411</v>
          </cell>
          <cell r="I250">
            <v>1003.2831906910795</v>
          </cell>
        </row>
        <row r="251">
          <cell r="A251">
            <v>34418</v>
          </cell>
          <cell r="I251">
            <v>1011.9761887408667</v>
          </cell>
        </row>
        <row r="252">
          <cell r="A252">
            <v>34425</v>
          </cell>
          <cell r="I252">
            <v>1013.8393106059896</v>
          </cell>
        </row>
        <row r="253">
          <cell r="A253">
            <v>34432</v>
          </cell>
          <cell r="I253">
            <v>1037.0642475154282</v>
          </cell>
        </row>
        <row r="254">
          <cell r="A254">
            <v>34439</v>
          </cell>
          <cell r="I254">
            <v>1049.4161263618971</v>
          </cell>
        </row>
        <row r="255">
          <cell r="A255">
            <v>34446</v>
          </cell>
          <cell r="I255">
            <v>1059.0002057068352</v>
          </cell>
        </row>
        <row r="256">
          <cell r="A256">
            <v>34453</v>
          </cell>
          <cell r="I256">
            <v>1130.4385008293741</v>
          </cell>
        </row>
        <row r="257">
          <cell r="A257">
            <v>34460</v>
          </cell>
          <cell r="I257">
            <v>1151.8522690153115</v>
          </cell>
        </row>
        <row r="258">
          <cell r="A258">
            <v>34467</v>
          </cell>
          <cell r="I258">
            <v>1172.7009619465002</v>
          </cell>
        </row>
        <row r="259">
          <cell r="A259">
            <v>34474</v>
          </cell>
          <cell r="I259">
            <v>1182.0145472186748</v>
          </cell>
        </row>
        <row r="260">
          <cell r="A260">
            <v>34481</v>
          </cell>
          <cell r="I260">
            <v>1159.8914185015897</v>
          </cell>
        </row>
        <row r="261">
          <cell r="A261">
            <v>34488</v>
          </cell>
          <cell r="I261">
            <v>1108.7239746356445</v>
          </cell>
        </row>
        <row r="262">
          <cell r="A262">
            <v>34495</v>
          </cell>
          <cell r="I262">
            <v>1087.5258112136298</v>
          </cell>
        </row>
        <row r="263">
          <cell r="A263">
            <v>34502</v>
          </cell>
          <cell r="I263">
            <v>1069.5215614203639</v>
          </cell>
        </row>
        <row r="264">
          <cell r="A264">
            <v>34509</v>
          </cell>
          <cell r="I264">
            <v>1047.275895342</v>
          </cell>
        </row>
        <row r="265">
          <cell r="A265">
            <v>34516</v>
          </cell>
          <cell r="I265">
            <v>1039.6696779930671</v>
          </cell>
        </row>
        <row r="266">
          <cell r="A266">
            <v>34523</v>
          </cell>
          <cell r="I266">
            <v>1044.7688714339201</v>
          </cell>
        </row>
        <row r="267">
          <cell r="A267">
            <v>34530</v>
          </cell>
          <cell r="I267">
            <v>1073.7844432096247</v>
          </cell>
        </row>
        <row r="268">
          <cell r="A268">
            <v>34537</v>
          </cell>
          <cell r="I268">
            <v>1076.3786100211992</v>
          </cell>
        </row>
        <row r="269">
          <cell r="A269">
            <v>34544</v>
          </cell>
          <cell r="I269">
            <v>1100.7361042371965</v>
          </cell>
        </row>
        <row r="270">
          <cell r="A270">
            <v>34551</v>
          </cell>
          <cell r="I270">
            <v>1105.0056086023587</v>
          </cell>
        </row>
        <row r="271">
          <cell r="A271">
            <v>34558</v>
          </cell>
          <cell r="I271">
            <v>1127.2403533419749</v>
          </cell>
        </row>
        <row r="272">
          <cell r="A272">
            <v>34565</v>
          </cell>
          <cell r="I272">
            <v>1131.6762612768516</v>
          </cell>
        </row>
        <row r="273">
          <cell r="A273">
            <v>34572</v>
          </cell>
          <cell r="I273">
            <v>1122.2300159442041</v>
          </cell>
        </row>
        <row r="274">
          <cell r="A274">
            <v>34579</v>
          </cell>
          <cell r="I274">
            <v>1122.4091850408256</v>
          </cell>
        </row>
        <row r="275">
          <cell r="A275">
            <v>34586</v>
          </cell>
          <cell r="I275">
            <v>1140.5567688441517</v>
          </cell>
        </row>
        <row r="276">
          <cell r="A276">
            <v>34593</v>
          </cell>
          <cell r="I276">
            <v>1175.3770227698335</v>
          </cell>
        </row>
        <row r="277">
          <cell r="A277">
            <v>34600</v>
          </cell>
          <cell r="I277">
            <v>1190.6802522363573</v>
          </cell>
        </row>
        <row r="278">
          <cell r="A278">
            <v>34607</v>
          </cell>
          <cell r="I278">
            <v>1209.8968388322683</v>
          </cell>
        </row>
        <row r="279">
          <cell r="A279">
            <v>34614</v>
          </cell>
          <cell r="I279">
            <v>1239.5940267770361</v>
          </cell>
        </row>
        <row r="280">
          <cell r="A280">
            <v>34621</v>
          </cell>
          <cell r="I280">
            <v>1259.400044885472</v>
          </cell>
        </row>
        <row r="281">
          <cell r="A281">
            <v>34628</v>
          </cell>
          <cell r="I281">
            <v>1306.8656620615366</v>
          </cell>
        </row>
        <row r="282">
          <cell r="A282">
            <v>34635</v>
          </cell>
          <cell r="I282">
            <v>1312.8194217205325</v>
          </cell>
        </row>
        <row r="283">
          <cell r="A283">
            <v>34642</v>
          </cell>
          <cell r="I283">
            <v>1306.5864623869925</v>
          </cell>
        </row>
        <row r="284">
          <cell r="A284">
            <v>34649</v>
          </cell>
          <cell r="I284">
            <v>1308.7212998857703</v>
          </cell>
        </row>
        <row r="285">
          <cell r="A285">
            <v>34656</v>
          </cell>
          <cell r="I285">
            <v>1310.9450631779589</v>
          </cell>
        </row>
        <row r="286">
          <cell r="A286">
            <v>34663</v>
          </cell>
          <cell r="I286">
            <v>1345.0854979618439</v>
          </cell>
        </row>
        <row r="287">
          <cell r="A287">
            <v>34670</v>
          </cell>
          <cell r="I287">
            <v>1383.2802620134064</v>
          </cell>
        </row>
        <row r="288">
          <cell r="A288">
            <v>34677</v>
          </cell>
          <cell r="I288">
            <v>1407.6300839256062</v>
          </cell>
        </row>
        <row r="289">
          <cell r="A289">
            <v>34684</v>
          </cell>
          <cell r="I289">
            <v>1395.1884284296091</v>
          </cell>
        </row>
        <row r="290">
          <cell r="A290">
            <v>34691</v>
          </cell>
          <cell r="I290">
            <v>1382.0787019179061</v>
          </cell>
        </row>
        <row r="291">
          <cell r="A291">
            <v>34698</v>
          </cell>
          <cell r="I291">
            <v>1382.0787019179061</v>
          </cell>
        </row>
        <row r="292">
          <cell r="A292">
            <v>34705</v>
          </cell>
          <cell r="I292">
            <v>1377.2405520403452</v>
          </cell>
        </row>
        <row r="293">
          <cell r="A293">
            <v>34712</v>
          </cell>
          <cell r="I293">
            <v>1401.966482442954</v>
          </cell>
        </row>
        <row r="294">
          <cell r="A294">
            <v>34719</v>
          </cell>
          <cell r="I294">
            <v>1382.8000957402887</v>
          </cell>
        </row>
        <row r="295">
          <cell r="A295">
            <v>34726</v>
          </cell>
          <cell r="I295">
            <v>1366.6145069459983</v>
          </cell>
        </row>
        <row r="296">
          <cell r="A296">
            <v>34733</v>
          </cell>
          <cell r="I296">
            <v>1345.7663772907213</v>
          </cell>
        </row>
        <row r="297">
          <cell r="A297">
            <v>34740</v>
          </cell>
          <cell r="I297">
            <v>1343.3235549246863</v>
          </cell>
        </row>
        <row r="298">
          <cell r="A298">
            <v>34747</v>
          </cell>
          <cell r="I298">
            <v>1380.1375355778348</v>
          </cell>
        </row>
        <row r="299">
          <cell r="A299">
            <v>34754</v>
          </cell>
          <cell r="I299">
            <v>1394.503109887034</v>
          </cell>
        </row>
        <row r="300">
          <cell r="A300">
            <v>34761</v>
          </cell>
          <cell r="I300">
            <v>1435.5006235403184</v>
          </cell>
        </row>
        <row r="301">
          <cell r="A301">
            <v>34768</v>
          </cell>
          <cell r="I301">
            <v>1525.2359478847529</v>
          </cell>
        </row>
        <row r="302">
          <cell r="A302">
            <v>34775</v>
          </cell>
          <cell r="I302">
            <v>1585.4191475777225</v>
          </cell>
        </row>
        <row r="303">
          <cell r="A303">
            <v>34782</v>
          </cell>
          <cell r="I303">
            <v>1579.1982176576646</v>
          </cell>
        </row>
        <row r="304">
          <cell r="A304">
            <v>34789</v>
          </cell>
          <cell r="I304">
            <v>1573.9371380164498</v>
          </cell>
        </row>
        <row r="305">
          <cell r="A305">
            <v>34796</v>
          </cell>
          <cell r="I305">
            <v>1568.0309152855039</v>
          </cell>
        </row>
        <row r="306">
          <cell r="A306">
            <v>34803</v>
          </cell>
          <cell r="I306">
            <v>1634.4197189428501</v>
          </cell>
        </row>
        <row r="307">
          <cell r="A307">
            <v>34810</v>
          </cell>
          <cell r="I307">
            <v>1665.0690811648008</v>
          </cell>
        </row>
        <row r="308">
          <cell r="A308">
            <v>34817</v>
          </cell>
          <cell r="I308">
            <v>1669.9131191693205</v>
          </cell>
        </row>
        <row r="309">
          <cell r="A309">
            <v>34824</v>
          </cell>
          <cell r="I309">
            <v>1660.4477538128494</v>
          </cell>
        </row>
        <row r="310">
          <cell r="A310">
            <v>34831</v>
          </cell>
          <cell r="I310">
            <v>1681.1436786044696</v>
          </cell>
        </row>
        <row r="311">
          <cell r="A311">
            <v>34838</v>
          </cell>
          <cell r="I311">
            <v>1696.8466343910306</v>
          </cell>
        </row>
        <row r="312">
          <cell r="A312">
            <v>34845</v>
          </cell>
          <cell r="I312">
            <v>1645.8056136740402</v>
          </cell>
        </row>
        <row r="313">
          <cell r="A313">
            <v>34852</v>
          </cell>
          <cell r="I313">
            <v>1547.8221292603389</v>
          </cell>
        </row>
        <row r="314">
          <cell r="A314">
            <v>34859</v>
          </cell>
          <cell r="I314">
            <v>1486.4925521735415</v>
          </cell>
        </row>
        <row r="315">
          <cell r="A315">
            <v>34866</v>
          </cell>
          <cell r="I315">
            <v>1477.0688820154521</v>
          </cell>
        </row>
        <row r="316">
          <cell r="A316">
            <v>34873</v>
          </cell>
          <cell r="I316">
            <v>1479.9600609309339</v>
          </cell>
        </row>
        <row r="317">
          <cell r="A317">
            <v>34880</v>
          </cell>
          <cell r="I317">
            <v>1463.6131154667364</v>
          </cell>
        </row>
        <row r="318">
          <cell r="A318">
            <v>34887</v>
          </cell>
          <cell r="I318">
            <v>1463.8939020611301</v>
          </cell>
        </row>
        <row r="319">
          <cell r="A319">
            <v>34894</v>
          </cell>
          <cell r="I319">
            <v>1477.9342307860895</v>
          </cell>
        </row>
        <row r="320">
          <cell r="A320">
            <v>34901</v>
          </cell>
          <cell r="I320">
            <v>1490.0924738726487</v>
          </cell>
        </row>
        <row r="321">
          <cell r="A321">
            <v>34908</v>
          </cell>
          <cell r="I321">
            <v>1508.3170324304831</v>
          </cell>
        </row>
        <row r="322">
          <cell r="A322">
            <v>34915</v>
          </cell>
          <cell r="I322">
            <v>1499.4386077290062</v>
          </cell>
        </row>
        <row r="323">
          <cell r="A323">
            <v>34922</v>
          </cell>
          <cell r="I323">
            <v>1509.3977066491325</v>
          </cell>
        </row>
        <row r="324">
          <cell r="A324">
            <v>34929</v>
          </cell>
          <cell r="I324">
            <v>1496.3028877313884</v>
          </cell>
        </row>
        <row r="325">
          <cell r="A325">
            <v>34936</v>
          </cell>
          <cell r="I325">
            <v>1519.8986394945437</v>
          </cell>
        </row>
        <row r="326">
          <cell r="A326">
            <v>34943</v>
          </cell>
          <cell r="I326">
            <v>1512.6539508389558</v>
          </cell>
        </row>
        <row r="327">
          <cell r="A327">
            <v>34950</v>
          </cell>
          <cell r="I327">
            <v>1493.3506645355051</v>
          </cell>
        </row>
        <row r="328">
          <cell r="A328">
            <v>34957</v>
          </cell>
          <cell r="I328">
            <v>1463.4726426814186</v>
          </cell>
        </row>
        <row r="329">
          <cell r="A329">
            <v>34964</v>
          </cell>
          <cell r="I329">
            <v>1452.0135762615025</v>
          </cell>
        </row>
        <row r="330">
          <cell r="A330">
            <v>34971</v>
          </cell>
          <cell r="I330">
            <v>1419.639840066746</v>
          </cell>
        </row>
        <row r="331">
          <cell r="A331">
            <v>34978</v>
          </cell>
          <cell r="I331">
            <v>1403.2923553058392</v>
          </cell>
        </row>
        <row r="332">
          <cell r="A332">
            <v>34985</v>
          </cell>
          <cell r="I332">
            <v>1357.484306745592</v>
          </cell>
        </row>
        <row r="333">
          <cell r="A333">
            <v>34992</v>
          </cell>
          <cell r="I333">
            <v>1306.2584553783909</v>
          </cell>
        </row>
        <row r="334">
          <cell r="A334">
            <v>34999</v>
          </cell>
          <cell r="I334">
            <v>1270.2226716877719</v>
          </cell>
        </row>
        <row r="335">
          <cell r="A335">
            <v>35006</v>
          </cell>
          <cell r="I335">
            <v>1181.6374775232205</v>
          </cell>
        </row>
        <row r="336">
          <cell r="A336">
            <v>35013</v>
          </cell>
          <cell r="I336">
            <v>1180.7274052338053</v>
          </cell>
        </row>
        <row r="337">
          <cell r="A337">
            <v>35020</v>
          </cell>
          <cell r="I337">
            <v>1218.6128829014824</v>
          </cell>
        </row>
        <row r="338">
          <cell r="A338">
            <v>35027</v>
          </cell>
          <cell r="I338">
            <v>1208.7447212195264</v>
          </cell>
        </row>
        <row r="339">
          <cell r="A339">
            <v>35034</v>
          </cell>
          <cell r="I339">
            <v>1194.2663271793745</v>
          </cell>
        </row>
        <row r="340">
          <cell r="A340">
            <v>35041</v>
          </cell>
          <cell r="I340">
            <v>1179.0212843950751</v>
          </cell>
        </row>
        <row r="341">
          <cell r="A341">
            <v>35048</v>
          </cell>
          <cell r="I341">
            <v>1175.4023558859071</v>
          </cell>
        </row>
        <row r="342">
          <cell r="A342">
            <v>35055</v>
          </cell>
          <cell r="I342">
            <v>1149.4611495011045</v>
          </cell>
        </row>
        <row r="343">
          <cell r="A343">
            <v>35062</v>
          </cell>
          <cell r="I343">
            <v>1144.5825252464326</v>
          </cell>
        </row>
        <row r="344">
          <cell r="A344">
            <v>35069</v>
          </cell>
          <cell r="I344">
            <v>1128.536327259782</v>
          </cell>
        </row>
        <row r="345">
          <cell r="A345">
            <v>35076</v>
          </cell>
          <cell r="I345">
            <v>1105.6402455179452</v>
          </cell>
        </row>
        <row r="346">
          <cell r="A346">
            <v>35083</v>
          </cell>
          <cell r="I346">
            <v>1125.871013356191</v>
          </cell>
        </row>
        <row r="347">
          <cell r="A347">
            <v>35090</v>
          </cell>
          <cell r="I347">
            <v>1098.4393257067175</v>
          </cell>
        </row>
        <row r="348">
          <cell r="A348">
            <v>35097</v>
          </cell>
          <cell r="I348">
            <v>1081.4727210471892</v>
          </cell>
        </row>
        <row r="349">
          <cell r="A349">
            <v>35104</v>
          </cell>
          <cell r="I349">
            <v>1070.7008499571709</v>
          </cell>
        </row>
        <row r="350">
          <cell r="A350">
            <v>35111</v>
          </cell>
          <cell r="I350">
            <v>1030.3381599141749</v>
          </cell>
        </row>
        <row r="351">
          <cell r="A351">
            <v>35118</v>
          </cell>
          <cell r="I351">
            <v>1010.4328862845214</v>
          </cell>
        </row>
        <row r="352">
          <cell r="A352">
            <v>35125</v>
          </cell>
          <cell r="I352">
            <v>1011.2093005472371</v>
          </cell>
        </row>
        <row r="353">
          <cell r="A353">
            <v>35132</v>
          </cell>
          <cell r="I353">
            <v>1022.2651187855498</v>
          </cell>
        </row>
        <row r="354">
          <cell r="A354">
            <v>35139</v>
          </cell>
          <cell r="I354">
            <v>1026.9120580177394</v>
          </cell>
        </row>
        <row r="355">
          <cell r="A355">
            <v>35146</v>
          </cell>
          <cell r="I355">
            <v>1063.3308804391868</v>
          </cell>
        </row>
        <row r="356">
          <cell r="A356">
            <v>35153</v>
          </cell>
          <cell r="I356">
            <v>1066.8300643592474</v>
          </cell>
        </row>
        <row r="357">
          <cell r="A357">
            <v>35160</v>
          </cell>
          <cell r="I357">
            <v>1061.608661070708</v>
          </cell>
        </row>
        <row r="358">
          <cell r="A358">
            <v>35167</v>
          </cell>
          <cell r="I358">
            <v>1044.5698016733809</v>
          </cell>
        </row>
        <row r="359">
          <cell r="A359">
            <v>35174</v>
          </cell>
          <cell r="I359">
            <v>1028.8651985772819</v>
          </cell>
        </row>
        <row r="360">
          <cell r="A360">
            <v>35181</v>
          </cell>
          <cell r="I360">
            <v>1026.174311665098</v>
          </cell>
        </row>
        <row r="361">
          <cell r="A361">
            <v>35188</v>
          </cell>
          <cell r="I361">
            <v>1031.6097965257463</v>
          </cell>
        </row>
        <row r="362">
          <cell r="A362">
            <v>35195</v>
          </cell>
          <cell r="I362">
            <v>1034.4788278659937</v>
          </cell>
        </row>
        <row r="363">
          <cell r="A363">
            <v>35202</v>
          </cell>
          <cell r="I363">
            <v>1019.6331742101526</v>
          </cell>
        </row>
        <row r="364">
          <cell r="A364">
            <v>35209</v>
          </cell>
          <cell r="I364">
            <v>1018.8217225836881</v>
          </cell>
        </row>
        <row r="365">
          <cell r="A365">
            <v>35216</v>
          </cell>
          <cell r="I365">
            <v>1004.6270447745553</v>
          </cell>
        </row>
        <row r="366">
          <cell r="A366">
            <v>35223</v>
          </cell>
          <cell r="I366">
            <v>979.56331905796128</v>
          </cell>
        </row>
        <row r="367">
          <cell r="A367">
            <v>35230</v>
          </cell>
          <cell r="I367">
            <v>943.36121303608525</v>
          </cell>
        </row>
        <row r="368">
          <cell r="A368">
            <v>35237</v>
          </cell>
          <cell r="I368">
            <v>933.59066863207886</v>
          </cell>
        </row>
        <row r="369">
          <cell r="A369">
            <v>35244</v>
          </cell>
          <cell r="I369">
            <v>912.93535004499392</v>
          </cell>
        </row>
        <row r="370">
          <cell r="A370">
            <v>35251</v>
          </cell>
          <cell r="I370">
            <v>873.77506324006958</v>
          </cell>
        </row>
        <row r="371">
          <cell r="A371">
            <v>35258</v>
          </cell>
          <cell r="I371">
            <v>841.21669147638806</v>
          </cell>
        </row>
        <row r="372">
          <cell r="A372">
            <v>35265</v>
          </cell>
          <cell r="I372">
            <v>829.53031290374395</v>
          </cell>
        </row>
        <row r="373">
          <cell r="A373">
            <v>35272</v>
          </cell>
          <cell r="I373">
            <v>823.79154676884525</v>
          </cell>
        </row>
        <row r="374">
          <cell r="A374">
            <v>35279</v>
          </cell>
          <cell r="I374">
            <v>820.08031643901495</v>
          </cell>
        </row>
        <row r="375">
          <cell r="A375">
            <v>35286</v>
          </cell>
          <cell r="I375">
            <v>818.50697925750342</v>
          </cell>
        </row>
        <row r="376">
          <cell r="A376">
            <v>35293</v>
          </cell>
          <cell r="I376">
            <v>817.15938147374288</v>
          </cell>
        </row>
        <row r="377">
          <cell r="A377">
            <v>35300</v>
          </cell>
          <cell r="I377">
            <v>823.12411497103778</v>
          </cell>
        </row>
        <row r="378">
          <cell r="A378">
            <v>35307</v>
          </cell>
          <cell r="I378">
            <v>822.69260580302284</v>
          </cell>
        </row>
        <row r="379">
          <cell r="A379">
            <v>35314</v>
          </cell>
          <cell r="I379">
            <v>808.69410363648194</v>
          </cell>
        </row>
        <row r="380">
          <cell r="A380">
            <v>35321</v>
          </cell>
          <cell r="I380">
            <v>796.60961520050557</v>
          </cell>
        </row>
        <row r="381">
          <cell r="A381">
            <v>35328</v>
          </cell>
          <cell r="I381">
            <v>803.17729618975079</v>
          </cell>
        </row>
        <row r="382">
          <cell r="A382">
            <v>35335</v>
          </cell>
          <cell r="I382">
            <v>774.24878179379141</v>
          </cell>
        </row>
        <row r="383">
          <cell r="A383">
            <v>35342</v>
          </cell>
          <cell r="I383">
            <v>791.37467001305799</v>
          </cell>
        </row>
        <row r="384">
          <cell r="A384">
            <v>35349</v>
          </cell>
          <cell r="I384">
            <v>795.06551877867503</v>
          </cell>
        </row>
        <row r="385">
          <cell r="A385">
            <v>35356</v>
          </cell>
          <cell r="I385">
            <v>831.40308952537134</v>
          </cell>
        </row>
        <row r="386">
          <cell r="A386">
            <v>35363</v>
          </cell>
          <cell r="I386">
            <v>885.53204464464989</v>
          </cell>
        </row>
        <row r="387">
          <cell r="A387">
            <v>35370</v>
          </cell>
          <cell r="I387">
            <v>917.48724001225878</v>
          </cell>
        </row>
        <row r="388">
          <cell r="A388">
            <v>35377</v>
          </cell>
          <cell r="I388">
            <v>957.06972608788317</v>
          </cell>
        </row>
        <row r="389">
          <cell r="A389">
            <v>35384</v>
          </cell>
          <cell r="I389">
            <v>990.85358794861747</v>
          </cell>
        </row>
        <row r="390">
          <cell r="A390">
            <v>35391</v>
          </cell>
          <cell r="I390">
            <v>968.27604956086191</v>
          </cell>
        </row>
        <row r="391">
          <cell r="A391">
            <v>35398</v>
          </cell>
          <cell r="I391">
            <v>938.53567544379428</v>
          </cell>
        </row>
        <row r="392">
          <cell r="A392">
            <v>35405</v>
          </cell>
          <cell r="I392">
            <v>946.47315379767008</v>
          </cell>
        </row>
        <row r="393">
          <cell r="A393">
            <v>35412</v>
          </cell>
          <cell r="I393">
            <v>961.53430218253595</v>
          </cell>
        </row>
        <row r="394">
          <cell r="A394">
            <v>35419</v>
          </cell>
          <cell r="I394">
            <v>958.3982275171029</v>
          </cell>
        </row>
        <row r="395">
          <cell r="A395">
            <v>35426</v>
          </cell>
          <cell r="I395">
            <v>956.75609865172885</v>
          </cell>
        </row>
        <row r="396">
          <cell r="A396">
            <v>35433</v>
          </cell>
          <cell r="I396">
            <v>959.08842704141068</v>
          </cell>
        </row>
        <row r="397">
          <cell r="A397">
            <v>35440</v>
          </cell>
          <cell r="I397">
            <v>987.40952361060238</v>
          </cell>
        </row>
        <row r="398">
          <cell r="A398">
            <v>35447</v>
          </cell>
          <cell r="I398">
            <v>1007.3737435834631</v>
          </cell>
        </row>
        <row r="399">
          <cell r="A399">
            <v>35454</v>
          </cell>
          <cell r="I399">
            <v>999.35449362725831</v>
          </cell>
        </row>
        <row r="400">
          <cell r="A400">
            <v>35461</v>
          </cell>
          <cell r="I400">
            <v>967.72793113217006</v>
          </cell>
        </row>
        <row r="401">
          <cell r="A401">
            <v>35468</v>
          </cell>
          <cell r="I401">
            <v>991.13653645164641</v>
          </cell>
        </row>
        <row r="402">
          <cell r="A402">
            <v>35475</v>
          </cell>
          <cell r="I402">
            <v>1018.2984568120095</v>
          </cell>
        </row>
        <row r="403">
          <cell r="A403">
            <v>35482</v>
          </cell>
          <cell r="I403">
            <v>1044.612311797204</v>
          </cell>
        </row>
        <row r="404">
          <cell r="A404">
            <v>35489</v>
          </cell>
          <cell r="I404">
            <v>1043.417476992578</v>
          </cell>
        </row>
        <row r="405">
          <cell r="A405">
            <v>35496</v>
          </cell>
          <cell r="I405">
            <v>1036.8430693169234</v>
          </cell>
        </row>
        <row r="406">
          <cell r="A406">
            <v>35503</v>
          </cell>
          <cell r="I406">
            <v>1064.7053524875084</v>
          </cell>
        </row>
        <row r="407">
          <cell r="A407">
            <v>35510</v>
          </cell>
          <cell r="I407">
            <v>1067.3144664700339</v>
          </cell>
        </row>
        <row r="408">
          <cell r="A408">
            <v>35517</v>
          </cell>
          <cell r="I408">
            <v>1085.037253137594</v>
          </cell>
        </row>
        <row r="409">
          <cell r="A409">
            <v>35524</v>
          </cell>
          <cell r="I409">
            <v>1080.3048685704807</v>
          </cell>
        </row>
        <row r="410">
          <cell r="A410">
            <v>35531</v>
          </cell>
          <cell r="I410">
            <v>1079.6751749495565</v>
          </cell>
        </row>
        <row r="411">
          <cell r="A411">
            <v>35538</v>
          </cell>
          <cell r="I411">
            <v>1043.6799148460721</v>
          </cell>
        </row>
        <row r="412">
          <cell r="A412">
            <v>35545</v>
          </cell>
          <cell r="I412">
            <v>1011.3693433008228</v>
          </cell>
        </row>
        <row r="413">
          <cell r="A413">
            <v>35552</v>
          </cell>
          <cell r="I413">
            <v>998.75328360731896</v>
          </cell>
        </row>
        <row r="414">
          <cell r="A414">
            <v>35559</v>
          </cell>
          <cell r="I414">
            <v>989.30075415414706</v>
          </cell>
        </row>
        <row r="415">
          <cell r="A415">
            <v>35566</v>
          </cell>
          <cell r="I415">
            <v>994.31489940669121</v>
          </cell>
        </row>
        <row r="416">
          <cell r="A416">
            <v>35573</v>
          </cell>
          <cell r="I416">
            <v>1008.4701373643144</v>
          </cell>
        </row>
        <row r="417">
          <cell r="A417">
            <v>35580</v>
          </cell>
          <cell r="I417">
            <v>1011.1787175717881</v>
          </cell>
        </row>
        <row r="418">
          <cell r="A418">
            <v>35587</v>
          </cell>
          <cell r="I418">
            <v>983.29116178260733</v>
          </cell>
        </row>
        <row r="419">
          <cell r="A419">
            <v>35594</v>
          </cell>
          <cell r="I419">
            <v>973.9326847078039</v>
          </cell>
        </row>
        <row r="420">
          <cell r="A420">
            <v>35601</v>
          </cell>
          <cell r="I420">
            <v>972.25229011434271</v>
          </cell>
        </row>
        <row r="421">
          <cell r="A421">
            <v>35608</v>
          </cell>
          <cell r="I421">
            <v>968.35476740985951</v>
          </cell>
        </row>
        <row r="422">
          <cell r="A422">
            <v>35615</v>
          </cell>
          <cell r="I422">
            <v>971.9169426283247</v>
          </cell>
        </row>
        <row r="423">
          <cell r="A423">
            <v>35622</v>
          </cell>
          <cell r="I423">
            <v>974.11152981645739</v>
          </cell>
        </row>
        <row r="424">
          <cell r="A424">
            <v>35629</v>
          </cell>
          <cell r="I424">
            <v>971.50237447306245</v>
          </cell>
        </row>
        <row r="425">
          <cell r="A425">
            <v>35636</v>
          </cell>
          <cell r="I425">
            <v>972.48018023636337</v>
          </cell>
        </row>
        <row r="426">
          <cell r="A426">
            <v>35643</v>
          </cell>
          <cell r="I426">
            <v>979.47588043142673</v>
          </cell>
        </row>
        <row r="427">
          <cell r="A427">
            <v>35650</v>
          </cell>
          <cell r="I427">
            <v>975.540695625956</v>
          </cell>
        </row>
        <row r="428">
          <cell r="A428">
            <v>35657</v>
          </cell>
          <cell r="I428">
            <v>978.23933686391058</v>
          </cell>
        </row>
        <row r="429">
          <cell r="A429">
            <v>35664</v>
          </cell>
          <cell r="I429">
            <v>982.29213475552865</v>
          </cell>
        </row>
        <row r="430">
          <cell r="A430">
            <v>35671</v>
          </cell>
          <cell r="I430">
            <v>1003.2521164666304</v>
          </cell>
        </row>
        <row r="431">
          <cell r="A431">
            <v>35678</v>
          </cell>
          <cell r="I431">
            <v>1001.2948382718876</v>
          </cell>
        </row>
        <row r="432">
          <cell r="A432">
            <v>35685</v>
          </cell>
          <cell r="I432">
            <v>985.55543696606901</v>
          </cell>
        </row>
        <row r="433">
          <cell r="A433">
            <v>35692</v>
          </cell>
          <cell r="I433">
            <v>983.82745033903734</v>
          </cell>
        </row>
        <row r="434">
          <cell r="A434">
            <v>35699</v>
          </cell>
          <cell r="I434">
            <v>945.78681555098399</v>
          </cell>
        </row>
        <row r="435">
          <cell r="A435">
            <v>35706</v>
          </cell>
          <cell r="I435">
            <v>950.10628227519931</v>
          </cell>
        </row>
        <row r="436">
          <cell r="A436">
            <v>35713</v>
          </cell>
          <cell r="I436">
            <v>952.94378865015733</v>
          </cell>
        </row>
        <row r="437">
          <cell r="A437">
            <v>35720</v>
          </cell>
          <cell r="I437">
            <v>958.76316124894856</v>
          </cell>
        </row>
        <row r="438">
          <cell r="A438">
            <v>35727</v>
          </cell>
          <cell r="I438">
            <v>951.41795738887015</v>
          </cell>
        </row>
        <row r="439">
          <cell r="A439">
            <v>35734</v>
          </cell>
          <cell r="I439">
            <v>950.66351930312226</v>
          </cell>
        </row>
        <row r="440">
          <cell r="A440">
            <v>35741</v>
          </cell>
          <cell r="I440">
            <v>923.90109902880567</v>
          </cell>
        </row>
        <row r="441">
          <cell r="A441">
            <v>35748</v>
          </cell>
          <cell r="I441">
            <v>898.63542773995118</v>
          </cell>
        </row>
        <row r="442">
          <cell r="A442">
            <v>35755</v>
          </cell>
          <cell r="I442">
            <v>871.9711668363185</v>
          </cell>
        </row>
        <row r="443">
          <cell r="A443">
            <v>35762</v>
          </cell>
          <cell r="I443">
            <v>866.41194414897643</v>
          </cell>
        </row>
        <row r="444">
          <cell r="A444">
            <v>35769</v>
          </cell>
          <cell r="I444">
            <v>871.85962518754468</v>
          </cell>
        </row>
        <row r="445">
          <cell r="A445">
            <v>35776</v>
          </cell>
          <cell r="I445">
            <v>897.89201509697091</v>
          </cell>
        </row>
        <row r="446">
          <cell r="A446">
            <v>35783</v>
          </cell>
          <cell r="I446">
            <v>898.66805610345796</v>
          </cell>
        </row>
        <row r="447">
          <cell r="A447">
            <v>35790</v>
          </cell>
          <cell r="I447">
            <v>889.65695495620355</v>
          </cell>
        </row>
        <row r="448">
          <cell r="A448">
            <v>35797</v>
          </cell>
          <cell r="I448">
            <v>890.35024827928839</v>
          </cell>
        </row>
        <row r="449">
          <cell r="A449">
            <v>35804</v>
          </cell>
          <cell r="I449">
            <v>886.9477404896827</v>
          </cell>
        </row>
        <row r="450">
          <cell r="A450">
            <v>35811</v>
          </cell>
          <cell r="I450">
            <v>877.09726417610614</v>
          </cell>
        </row>
        <row r="451">
          <cell r="A451">
            <v>35818</v>
          </cell>
          <cell r="I451">
            <v>839.19549453678508</v>
          </cell>
        </row>
        <row r="452">
          <cell r="A452">
            <v>35825</v>
          </cell>
          <cell r="I452">
            <v>816.70390128328313</v>
          </cell>
        </row>
        <row r="453">
          <cell r="A453">
            <v>35832</v>
          </cell>
          <cell r="I453">
            <v>767.16470617735263</v>
          </cell>
        </row>
        <row r="454">
          <cell r="A454">
            <v>35839</v>
          </cell>
          <cell r="I454">
            <v>755.13266520532454</v>
          </cell>
        </row>
        <row r="455">
          <cell r="A455">
            <v>35846</v>
          </cell>
          <cell r="I455">
            <v>756.14514453084109</v>
          </cell>
        </row>
        <row r="456">
          <cell r="A456">
            <v>35853</v>
          </cell>
          <cell r="I456">
            <v>775.90747824530467</v>
          </cell>
        </row>
        <row r="457">
          <cell r="A457">
            <v>35860</v>
          </cell>
          <cell r="I457">
            <v>813.24052619477879</v>
          </cell>
        </row>
        <row r="458">
          <cell r="A458">
            <v>35867</v>
          </cell>
          <cell r="I458">
            <v>810.72942636179346</v>
          </cell>
        </row>
        <row r="459">
          <cell r="A459">
            <v>35874</v>
          </cell>
          <cell r="I459">
            <v>833.91661894949243</v>
          </cell>
        </row>
        <row r="460">
          <cell r="A460">
            <v>35881</v>
          </cell>
          <cell r="I460">
            <v>804.67816860736173</v>
          </cell>
        </row>
        <row r="461">
          <cell r="A461">
            <v>35888</v>
          </cell>
          <cell r="I461">
            <v>786.75374594405844</v>
          </cell>
        </row>
        <row r="462">
          <cell r="A462">
            <v>35895</v>
          </cell>
          <cell r="I462">
            <v>788.56782867055881</v>
          </cell>
        </row>
        <row r="463">
          <cell r="A463">
            <v>35902</v>
          </cell>
          <cell r="I463">
            <v>808.56951217615142</v>
          </cell>
        </row>
        <row r="464">
          <cell r="A464">
            <v>35909</v>
          </cell>
          <cell r="I464">
            <v>808.82249658562068</v>
          </cell>
        </row>
        <row r="465">
          <cell r="A465">
            <v>35916</v>
          </cell>
          <cell r="I465">
            <v>820.38150388027964</v>
          </cell>
        </row>
        <row r="466">
          <cell r="A466">
            <v>35923</v>
          </cell>
          <cell r="I466">
            <v>830.32966076777154</v>
          </cell>
        </row>
        <row r="467">
          <cell r="A467">
            <v>35930</v>
          </cell>
          <cell r="I467">
            <v>830.10275325597229</v>
          </cell>
        </row>
        <row r="468">
          <cell r="A468">
            <v>35937</v>
          </cell>
          <cell r="I468">
            <v>826.75430598947935</v>
          </cell>
        </row>
        <row r="469">
          <cell r="A469">
            <v>35944</v>
          </cell>
          <cell r="I469">
            <v>822.1024305542594</v>
          </cell>
        </row>
        <row r="470">
          <cell r="A470">
            <v>35951</v>
          </cell>
          <cell r="I470">
            <v>811.41652474442685</v>
          </cell>
        </row>
        <row r="471">
          <cell r="A471">
            <v>35958</v>
          </cell>
          <cell r="I471">
            <v>793.55289540792103</v>
          </cell>
        </row>
        <row r="472">
          <cell r="A472">
            <v>35965</v>
          </cell>
          <cell r="I472">
            <v>787.13296427065643</v>
          </cell>
        </row>
        <row r="473">
          <cell r="A473">
            <v>35972</v>
          </cell>
          <cell r="I473">
            <v>764.15768016435891</v>
          </cell>
        </row>
        <row r="474">
          <cell r="A474">
            <v>35979</v>
          </cell>
          <cell r="I474">
            <v>742.31417877464548</v>
          </cell>
        </row>
        <row r="475">
          <cell r="A475">
            <v>35986</v>
          </cell>
          <cell r="I475">
            <v>737.8438561222074</v>
          </cell>
        </row>
        <row r="476">
          <cell r="A476">
            <v>35993</v>
          </cell>
          <cell r="I476">
            <v>724.72461832065414</v>
          </cell>
        </row>
        <row r="477">
          <cell r="A477">
            <v>36000</v>
          </cell>
          <cell r="I477">
            <v>718.42957508878237</v>
          </cell>
        </row>
        <row r="478">
          <cell r="A478">
            <v>36007</v>
          </cell>
          <cell r="I478">
            <v>711.81175624479397</v>
          </cell>
        </row>
        <row r="479">
          <cell r="A479">
            <v>36014</v>
          </cell>
          <cell r="I479">
            <v>665.34691065617733</v>
          </cell>
        </row>
        <row r="480">
          <cell r="A480">
            <v>36021</v>
          </cell>
          <cell r="I480">
            <v>663.25048828263903</v>
          </cell>
        </row>
        <row r="481">
          <cell r="A481">
            <v>36028</v>
          </cell>
          <cell r="I481">
            <v>676.21469280378085</v>
          </cell>
        </row>
        <row r="482">
          <cell r="A482">
            <v>36035</v>
          </cell>
          <cell r="I482">
            <v>694.38763835057284</v>
          </cell>
        </row>
        <row r="483">
          <cell r="A483">
            <v>36042</v>
          </cell>
          <cell r="I483">
            <v>701.04199282960292</v>
          </cell>
        </row>
        <row r="484">
          <cell r="A484">
            <v>36049</v>
          </cell>
          <cell r="I484">
            <v>699.76890941019974</v>
          </cell>
        </row>
        <row r="485">
          <cell r="A485">
            <v>36056</v>
          </cell>
          <cell r="I485">
            <v>720.71182226173357</v>
          </cell>
        </row>
        <row r="486">
          <cell r="A486">
            <v>36063</v>
          </cell>
          <cell r="I486">
            <v>729.43953644434475</v>
          </cell>
        </row>
        <row r="487">
          <cell r="A487">
            <v>36070</v>
          </cell>
          <cell r="I487">
            <v>752.48439264688182</v>
          </cell>
        </row>
        <row r="488">
          <cell r="A488">
            <v>36077</v>
          </cell>
          <cell r="I488">
            <v>769.19036560528014</v>
          </cell>
        </row>
        <row r="489">
          <cell r="A489">
            <v>36084</v>
          </cell>
          <cell r="I489">
            <v>766.21861830278954</v>
          </cell>
        </row>
        <row r="490">
          <cell r="A490">
            <v>36091</v>
          </cell>
          <cell r="I490">
            <v>767.39668505262591</v>
          </cell>
        </row>
        <row r="491">
          <cell r="A491">
            <v>36098</v>
          </cell>
          <cell r="I491">
            <v>745.83192855937978</v>
          </cell>
        </row>
        <row r="492">
          <cell r="A492">
            <v>36105</v>
          </cell>
          <cell r="I492">
            <v>734.73011412481083</v>
          </cell>
        </row>
        <row r="493">
          <cell r="A493">
            <v>36112</v>
          </cell>
          <cell r="I493">
            <v>725.54509232720602</v>
          </cell>
        </row>
        <row r="494">
          <cell r="A494">
            <v>36119</v>
          </cell>
          <cell r="I494">
            <v>709.35756728899821</v>
          </cell>
        </row>
        <row r="495">
          <cell r="A495">
            <v>36126</v>
          </cell>
          <cell r="I495">
            <v>708.72792354028172</v>
          </cell>
        </row>
        <row r="496">
          <cell r="A496">
            <v>36133</v>
          </cell>
          <cell r="I496">
            <v>692.88457521754469</v>
          </cell>
        </row>
        <row r="497">
          <cell r="A497">
            <v>36140</v>
          </cell>
          <cell r="I497">
            <v>686.45654104533355</v>
          </cell>
        </row>
        <row r="498">
          <cell r="A498">
            <v>36147</v>
          </cell>
          <cell r="I498">
            <v>677.60334225402539</v>
          </cell>
        </row>
        <row r="499">
          <cell r="A499">
            <v>36154</v>
          </cell>
          <cell r="I499">
            <v>677.09947228884903</v>
          </cell>
        </row>
        <row r="500">
          <cell r="A500">
            <v>36161</v>
          </cell>
          <cell r="I500">
            <v>667.49855355642171</v>
          </cell>
        </row>
        <row r="501">
          <cell r="A501">
            <v>36168</v>
          </cell>
          <cell r="I501">
            <v>655.58475066621463</v>
          </cell>
        </row>
        <row r="502">
          <cell r="A502">
            <v>36175</v>
          </cell>
          <cell r="I502">
            <v>637.36371716039446</v>
          </cell>
        </row>
        <row r="503">
          <cell r="A503">
            <v>36182</v>
          </cell>
          <cell r="I503">
            <v>638.87323346928019</v>
          </cell>
        </row>
        <row r="504">
          <cell r="A504">
            <v>36189</v>
          </cell>
          <cell r="I504">
            <v>643.1163068949794</v>
          </cell>
        </row>
        <row r="505">
          <cell r="A505">
            <v>36196</v>
          </cell>
          <cell r="I505">
            <v>623.780163393468</v>
          </cell>
        </row>
        <row r="506">
          <cell r="A506">
            <v>36203</v>
          </cell>
          <cell r="I506">
            <v>628.44260473270947</v>
          </cell>
        </row>
        <row r="507">
          <cell r="A507">
            <v>36210</v>
          </cell>
          <cell r="I507">
            <v>631.04841198103827</v>
          </cell>
        </row>
        <row r="508">
          <cell r="A508">
            <v>36217</v>
          </cell>
          <cell r="I508">
            <v>678.01969819290093</v>
          </cell>
        </row>
        <row r="509">
          <cell r="A509">
            <v>36224</v>
          </cell>
          <cell r="I509">
            <v>683.4189593395422</v>
          </cell>
        </row>
        <row r="510">
          <cell r="A510">
            <v>36231</v>
          </cell>
          <cell r="I510">
            <v>704.28063287249358</v>
          </cell>
        </row>
        <row r="511">
          <cell r="A511">
            <v>36238</v>
          </cell>
          <cell r="I511">
            <v>711.63071959079866</v>
          </cell>
        </row>
        <row r="512">
          <cell r="A512">
            <v>36245</v>
          </cell>
          <cell r="I512">
            <v>696.11497002110468</v>
          </cell>
        </row>
        <row r="513">
          <cell r="A513">
            <v>36252</v>
          </cell>
          <cell r="I513">
            <v>674.28068973270183</v>
          </cell>
        </row>
        <row r="514">
          <cell r="A514">
            <v>36259</v>
          </cell>
          <cell r="I514">
            <v>653.34802267377552</v>
          </cell>
        </row>
        <row r="515">
          <cell r="A515">
            <v>36266</v>
          </cell>
          <cell r="I515">
            <v>664.87004809873042</v>
          </cell>
        </row>
        <row r="516">
          <cell r="A516">
            <v>36273</v>
          </cell>
          <cell r="I516">
            <v>677.21832084168</v>
          </cell>
        </row>
        <row r="517">
          <cell r="A517">
            <v>36280</v>
          </cell>
          <cell r="I517">
            <v>718.44971824288712</v>
          </cell>
        </row>
        <row r="518">
          <cell r="A518">
            <v>36287</v>
          </cell>
          <cell r="I518">
            <v>755.12883545618718</v>
          </cell>
        </row>
        <row r="519">
          <cell r="A519">
            <v>36294</v>
          </cell>
          <cell r="I519">
            <v>775.25961421589841</v>
          </cell>
        </row>
        <row r="520">
          <cell r="A520">
            <v>36301</v>
          </cell>
          <cell r="I520">
            <v>757.22372070897575</v>
          </cell>
        </row>
        <row r="521">
          <cell r="A521">
            <v>36308</v>
          </cell>
          <cell r="I521">
            <v>740.4107808540607</v>
          </cell>
        </row>
        <row r="522">
          <cell r="A522">
            <v>36315</v>
          </cell>
          <cell r="I522">
            <v>719.71635276064887</v>
          </cell>
        </row>
        <row r="523">
          <cell r="A523">
            <v>36322</v>
          </cell>
          <cell r="I523">
            <v>721.0305380033933</v>
          </cell>
        </row>
        <row r="524">
          <cell r="A524">
            <v>36329</v>
          </cell>
          <cell r="I524">
            <v>699.47528758514511</v>
          </cell>
        </row>
        <row r="525">
          <cell r="A525">
            <v>36336</v>
          </cell>
          <cell r="I525">
            <v>721.43663546442986</v>
          </cell>
        </row>
        <row r="526">
          <cell r="A526">
            <v>36343</v>
          </cell>
          <cell r="I526">
            <v>700.08220697174715</v>
          </cell>
        </row>
        <row r="527">
          <cell r="A527">
            <v>36350</v>
          </cell>
          <cell r="I527">
            <v>706.08614661359297</v>
          </cell>
        </row>
        <row r="528">
          <cell r="A528">
            <v>36357</v>
          </cell>
          <cell r="I528">
            <v>700.92504686354982</v>
          </cell>
        </row>
        <row r="529">
          <cell r="A529">
            <v>36364</v>
          </cell>
          <cell r="I529">
            <v>689.05532409869454</v>
          </cell>
        </row>
        <row r="530">
          <cell r="A530">
            <v>36371</v>
          </cell>
          <cell r="I530">
            <v>698.98162557776948</v>
          </cell>
        </row>
        <row r="531">
          <cell r="A531">
            <v>36378</v>
          </cell>
          <cell r="I531">
            <v>711.70364328072014</v>
          </cell>
        </row>
        <row r="532">
          <cell r="A532">
            <v>36385</v>
          </cell>
          <cell r="I532">
            <v>745.74453231119605</v>
          </cell>
        </row>
        <row r="533">
          <cell r="A533">
            <v>36392</v>
          </cell>
          <cell r="I533">
            <v>765.42700265360804</v>
          </cell>
        </row>
        <row r="534">
          <cell r="A534">
            <v>36399</v>
          </cell>
          <cell r="I534">
            <v>782.73980429959431</v>
          </cell>
        </row>
        <row r="535">
          <cell r="A535">
            <v>36406</v>
          </cell>
          <cell r="I535">
            <v>790.00201322899113</v>
          </cell>
        </row>
        <row r="536">
          <cell r="A536">
            <v>36413</v>
          </cell>
          <cell r="I536">
            <v>809.25897598969175</v>
          </cell>
        </row>
        <row r="537">
          <cell r="A537">
            <v>36420</v>
          </cell>
          <cell r="I537">
            <v>832.46287075123871</v>
          </cell>
        </row>
        <row r="538">
          <cell r="A538">
            <v>36427</v>
          </cell>
          <cell r="I538">
            <v>850.89947867762498</v>
          </cell>
        </row>
        <row r="539">
          <cell r="A539">
            <v>36434</v>
          </cell>
          <cell r="I539">
            <v>864.1969919382725</v>
          </cell>
        </row>
        <row r="540">
          <cell r="A540">
            <v>36441</v>
          </cell>
          <cell r="I540">
            <v>887.7654580001664</v>
          </cell>
        </row>
        <row r="541">
          <cell r="A541">
            <v>36448</v>
          </cell>
          <cell r="I541">
            <v>927.83267760021238</v>
          </cell>
        </row>
        <row r="542">
          <cell r="A542">
            <v>36455</v>
          </cell>
          <cell r="I542">
            <v>942.04535350914512</v>
          </cell>
        </row>
        <row r="543">
          <cell r="A543">
            <v>36462</v>
          </cell>
          <cell r="I543">
            <v>925.40639493995343</v>
          </cell>
        </row>
        <row r="544">
          <cell r="A544">
            <v>36469</v>
          </cell>
          <cell r="I544">
            <v>905.25168840246158</v>
          </cell>
        </row>
        <row r="545">
          <cell r="A545">
            <v>36476</v>
          </cell>
          <cell r="I545">
            <v>911.85646940762274</v>
          </cell>
        </row>
        <row r="546">
          <cell r="A546">
            <v>36483</v>
          </cell>
          <cell r="I546">
            <v>906.55342029898088</v>
          </cell>
        </row>
        <row r="547">
          <cell r="A547">
            <v>36490</v>
          </cell>
          <cell r="I547">
            <v>900.02765562517789</v>
          </cell>
        </row>
        <row r="548">
          <cell r="A548">
            <v>36497</v>
          </cell>
          <cell r="I548">
            <v>897.94890050269464</v>
          </cell>
        </row>
        <row r="549">
          <cell r="A549">
            <v>36504</v>
          </cell>
          <cell r="I549">
            <v>910.17639457668577</v>
          </cell>
        </row>
        <row r="550">
          <cell r="A550">
            <v>36511</v>
          </cell>
          <cell r="I550">
            <v>912.0741594491775</v>
          </cell>
        </row>
        <row r="551">
          <cell r="A551">
            <v>36518</v>
          </cell>
          <cell r="I551">
            <v>905.28379597780247</v>
          </cell>
        </row>
        <row r="552">
          <cell r="A552">
            <v>36525</v>
          </cell>
          <cell r="I552">
            <v>899.54198306130331</v>
          </cell>
        </row>
        <row r="553">
          <cell r="A553">
            <v>36532</v>
          </cell>
          <cell r="I553">
            <v>951.53521962527088</v>
          </cell>
        </row>
        <row r="554">
          <cell r="A554">
            <v>36539</v>
          </cell>
          <cell r="I554">
            <v>963.05871895079349</v>
          </cell>
        </row>
        <row r="555">
          <cell r="A555">
            <v>36546</v>
          </cell>
          <cell r="I555">
            <v>948.09662427417152</v>
          </cell>
        </row>
        <row r="556">
          <cell r="A556">
            <v>36553</v>
          </cell>
          <cell r="I556">
            <v>913.65517131812419</v>
          </cell>
        </row>
        <row r="557">
          <cell r="A557">
            <v>36560</v>
          </cell>
          <cell r="I557">
            <v>898.02427267304427</v>
          </cell>
        </row>
        <row r="558">
          <cell r="A558">
            <v>36567</v>
          </cell>
          <cell r="I558">
            <v>912.56917393537776</v>
          </cell>
        </row>
        <row r="559">
          <cell r="A559">
            <v>36574</v>
          </cell>
          <cell r="I559">
            <v>978.5294745209037</v>
          </cell>
        </row>
        <row r="560">
          <cell r="A560">
            <v>36581</v>
          </cell>
          <cell r="I560">
            <v>1000.8872773331041</v>
          </cell>
        </row>
        <row r="561">
          <cell r="A561">
            <v>36588</v>
          </cell>
          <cell r="I561">
            <v>1016.2957360323451</v>
          </cell>
        </row>
        <row r="562">
          <cell r="A562">
            <v>36595</v>
          </cell>
          <cell r="I562">
            <v>1065.2921566512034</v>
          </cell>
        </row>
        <row r="563">
          <cell r="A563">
            <v>36602</v>
          </cell>
          <cell r="I563">
            <v>1078.6599714127226</v>
          </cell>
        </row>
        <row r="564">
          <cell r="A564">
            <v>36609</v>
          </cell>
          <cell r="I564">
            <v>1087.3677609519946</v>
          </cell>
        </row>
        <row r="565">
          <cell r="A565">
            <v>36616</v>
          </cell>
          <cell r="I565">
            <v>1095.8352696640534</v>
          </cell>
        </row>
        <row r="566">
          <cell r="A566">
            <v>36623</v>
          </cell>
          <cell r="I566">
            <v>1122.583998677484</v>
          </cell>
        </row>
        <row r="567">
          <cell r="A567">
            <v>36630</v>
          </cell>
          <cell r="I567">
            <v>1132.5221008662074</v>
          </cell>
        </row>
        <row r="568">
          <cell r="A568">
            <v>36637</v>
          </cell>
          <cell r="I568">
            <v>1142.2459271358123</v>
          </cell>
        </row>
        <row r="569">
          <cell r="A569">
            <v>36644</v>
          </cell>
          <cell r="I569">
            <v>1121.9123848369816</v>
          </cell>
        </row>
        <row r="570">
          <cell r="A570">
            <v>36651</v>
          </cell>
          <cell r="I570">
            <v>1115.1457019934462</v>
          </cell>
        </row>
        <row r="571">
          <cell r="A571">
            <v>36658</v>
          </cell>
          <cell r="I571">
            <v>1112.5906135609675</v>
          </cell>
        </row>
        <row r="572">
          <cell r="A572">
            <v>36665</v>
          </cell>
          <cell r="I572">
            <v>1117.7527190551878</v>
          </cell>
        </row>
        <row r="573">
          <cell r="A573">
            <v>36672</v>
          </cell>
          <cell r="I573">
            <v>1106.3550938463459</v>
          </cell>
        </row>
        <row r="574">
          <cell r="A574">
            <v>36679</v>
          </cell>
          <cell r="I574">
            <v>1090.1753595941429</v>
          </cell>
        </row>
        <row r="575">
          <cell r="A575">
            <v>36686</v>
          </cell>
          <cell r="I575">
            <v>1096.6599833620969</v>
          </cell>
        </row>
        <row r="576">
          <cell r="A576">
            <v>36693</v>
          </cell>
          <cell r="I576">
            <v>1099.9773861022559</v>
          </cell>
        </row>
        <row r="577">
          <cell r="A577">
            <v>36700</v>
          </cell>
          <cell r="I577">
            <v>1119.1575095106846</v>
          </cell>
        </row>
        <row r="578">
          <cell r="A578">
            <v>36707</v>
          </cell>
          <cell r="I578">
            <v>1107.225822319014</v>
          </cell>
        </row>
        <row r="579">
          <cell r="A579">
            <v>36714</v>
          </cell>
          <cell r="I579">
            <v>1103.9214920495524</v>
          </cell>
        </row>
        <row r="580">
          <cell r="A580">
            <v>36721</v>
          </cell>
          <cell r="I580">
            <v>1117.9869712007653</v>
          </cell>
        </row>
        <row r="581">
          <cell r="A581">
            <v>36728</v>
          </cell>
          <cell r="I581">
            <v>1128.6551876636449</v>
          </cell>
        </row>
        <row r="582">
          <cell r="A582">
            <v>36735</v>
          </cell>
          <cell r="I582">
            <v>1157.3721849790495</v>
          </cell>
        </row>
        <row r="583">
          <cell r="A583">
            <v>36742</v>
          </cell>
          <cell r="I583">
            <v>1163.1657300345948</v>
          </cell>
        </row>
        <row r="584">
          <cell r="A584">
            <v>36749</v>
          </cell>
          <cell r="I584">
            <v>1151.3375789386266</v>
          </cell>
        </row>
        <row r="585">
          <cell r="A585">
            <v>36756</v>
          </cell>
          <cell r="I585">
            <v>1150.8790680785733</v>
          </cell>
        </row>
        <row r="586">
          <cell r="A586">
            <v>36763</v>
          </cell>
          <cell r="I586">
            <v>1145.5608887374483</v>
          </cell>
        </row>
        <row r="587">
          <cell r="A587">
            <v>36770</v>
          </cell>
          <cell r="I587">
            <v>1167.4592098379715</v>
          </cell>
        </row>
        <row r="588">
          <cell r="A588">
            <v>36777</v>
          </cell>
          <cell r="I588">
            <v>1181.3261336390183</v>
          </cell>
        </row>
        <row r="589">
          <cell r="A589">
            <v>36784</v>
          </cell>
          <cell r="I589">
            <v>1197.3915754940165</v>
          </cell>
        </row>
        <row r="590">
          <cell r="A590">
            <v>36791</v>
          </cell>
          <cell r="I590">
            <v>1209.5183603888613</v>
          </cell>
        </row>
        <row r="591">
          <cell r="A591">
            <v>36798</v>
          </cell>
          <cell r="I591">
            <v>1227.2958405339355</v>
          </cell>
        </row>
        <row r="592">
          <cell r="A592">
            <v>36805</v>
          </cell>
          <cell r="I592">
            <v>1223.7217807146878</v>
          </cell>
        </row>
        <row r="593">
          <cell r="A593">
            <v>36812</v>
          </cell>
          <cell r="I593">
            <v>1223.7033619839899</v>
          </cell>
        </row>
        <row r="594">
          <cell r="A594">
            <v>36819</v>
          </cell>
          <cell r="I594">
            <v>1232.2280765774601</v>
          </cell>
        </row>
        <row r="595">
          <cell r="A595">
            <v>36826</v>
          </cell>
          <cell r="I595">
            <v>1236.4179867766973</v>
          </cell>
        </row>
        <row r="596">
          <cell r="A596">
            <v>36833</v>
          </cell>
          <cell r="I596">
            <v>1245.8994357771965</v>
          </cell>
        </row>
        <row r="597">
          <cell r="A597">
            <v>36840</v>
          </cell>
          <cell r="I597">
            <v>1240.2205245701805</v>
          </cell>
        </row>
        <row r="598">
          <cell r="A598">
            <v>36847</v>
          </cell>
          <cell r="I598">
            <v>1208.4711244506022</v>
          </cell>
        </row>
        <row r="599">
          <cell r="A599">
            <v>36854</v>
          </cell>
          <cell r="I599">
            <v>1194.916914107868</v>
          </cell>
        </row>
        <row r="600">
          <cell r="A600">
            <v>36861</v>
          </cell>
          <cell r="I600">
            <v>1182.2798070315991</v>
          </cell>
        </row>
        <row r="601">
          <cell r="A601">
            <v>36868</v>
          </cell>
          <cell r="I601">
            <v>1169.9688372778032</v>
          </cell>
        </row>
        <row r="602">
          <cell r="A602">
            <v>36875</v>
          </cell>
          <cell r="I602">
            <v>1167.065546491576</v>
          </cell>
        </row>
        <row r="603">
          <cell r="A603">
            <v>36882</v>
          </cell>
          <cell r="I603">
            <v>1180.3272979890176</v>
          </cell>
        </row>
        <row r="604">
          <cell r="A604">
            <v>36889</v>
          </cell>
          <cell r="I604">
            <v>1169.8933477252851</v>
          </cell>
        </row>
        <row r="605">
          <cell r="A605">
            <v>36896</v>
          </cell>
          <cell r="I605">
            <v>1178.7271499561846</v>
          </cell>
        </row>
        <row r="606">
          <cell r="A606">
            <v>36903</v>
          </cell>
          <cell r="I606">
            <v>1160.2129545488701</v>
          </cell>
        </row>
        <row r="607">
          <cell r="A607">
            <v>36910</v>
          </cell>
          <cell r="I607">
            <v>1151.2252794633455</v>
          </cell>
        </row>
        <row r="608">
          <cell r="A608">
            <v>36917</v>
          </cell>
          <cell r="I608">
            <v>1145.0510311394391</v>
          </cell>
        </row>
        <row r="609">
          <cell r="A609">
            <v>36924</v>
          </cell>
          <cell r="I609">
            <v>1114.2390987745639</v>
          </cell>
        </row>
        <row r="610">
          <cell r="A610">
            <v>36931</v>
          </cell>
          <cell r="I610">
            <v>1093.5423577814017</v>
          </cell>
        </row>
        <row r="611">
          <cell r="A611">
            <v>36938</v>
          </cell>
          <cell r="I611">
            <v>1112.0910080825156</v>
          </cell>
        </row>
        <row r="612">
          <cell r="A612">
            <v>36945</v>
          </cell>
          <cell r="I612">
            <v>1115.0124023884232</v>
          </cell>
        </row>
        <row r="613">
          <cell r="A613">
            <v>36952</v>
          </cell>
          <cell r="I613">
            <v>1135.8203901588965</v>
          </cell>
        </row>
        <row r="614">
          <cell r="A614">
            <v>36959</v>
          </cell>
          <cell r="I614">
            <v>1132.0184776671224</v>
          </cell>
        </row>
        <row r="615">
          <cell r="A615">
            <v>36966</v>
          </cell>
          <cell r="I615">
            <v>1140.6194901026622</v>
          </cell>
        </row>
        <row r="616">
          <cell r="A616">
            <v>36973</v>
          </cell>
          <cell r="I616">
            <v>1157.3407706999851</v>
          </cell>
        </row>
        <row r="617">
          <cell r="A617">
            <v>36980</v>
          </cell>
          <cell r="I617">
            <v>1133.6558200374923</v>
          </cell>
        </row>
        <row r="618">
          <cell r="A618">
            <v>36987</v>
          </cell>
          <cell r="I618">
            <v>1124.4435717205577</v>
          </cell>
        </row>
        <row r="619">
          <cell r="A619">
            <v>36994</v>
          </cell>
          <cell r="I619">
            <v>1129.6681888724065</v>
          </cell>
        </row>
        <row r="620">
          <cell r="A620">
            <v>37001</v>
          </cell>
          <cell r="I620">
            <v>1137.8525777363786</v>
          </cell>
        </row>
        <row r="621">
          <cell r="A621">
            <v>37008</v>
          </cell>
          <cell r="I621">
            <v>1137.6494356019873</v>
          </cell>
        </row>
        <row r="622">
          <cell r="A622">
            <v>37015</v>
          </cell>
          <cell r="I622">
            <v>1134.5423524314206</v>
          </cell>
        </row>
        <row r="623">
          <cell r="A623">
            <v>37022</v>
          </cell>
          <cell r="I623">
            <v>1138.8089470282239</v>
          </cell>
        </row>
        <row r="624">
          <cell r="A624">
            <v>37029</v>
          </cell>
          <cell r="I624">
            <v>1143.7132996141354</v>
          </cell>
        </row>
        <row r="625">
          <cell r="A625">
            <v>37036</v>
          </cell>
          <cell r="I625">
            <v>1119.270404171408</v>
          </cell>
        </row>
        <row r="626">
          <cell r="A626">
            <v>37043</v>
          </cell>
          <cell r="I626">
            <v>1107.105643203678</v>
          </cell>
        </row>
        <row r="627">
          <cell r="A627">
            <v>37050</v>
          </cell>
          <cell r="I627">
            <v>1087.6908505326023</v>
          </cell>
        </row>
        <row r="628">
          <cell r="A628">
            <v>37057</v>
          </cell>
          <cell r="I628">
            <v>1091.982251969411</v>
          </cell>
        </row>
        <row r="629">
          <cell r="A629">
            <v>37064</v>
          </cell>
          <cell r="I629">
            <v>1071.4572766086076</v>
          </cell>
        </row>
        <row r="630">
          <cell r="I630">
            <v>1080.6099870090361</v>
          </cell>
        </row>
        <row r="631">
          <cell r="I631">
            <v>1042.820862239339</v>
          </cell>
        </row>
        <row r="632">
          <cell r="I632">
            <v>992.96730921832352</v>
          </cell>
        </row>
        <row r="633">
          <cell r="I633">
            <v>965.87978205127297</v>
          </cell>
        </row>
        <row r="634">
          <cell r="I634">
            <v>931.83818542701283</v>
          </cell>
        </row>
        <row r="635">
          <cell r="I635">
            <v>881.63281328492201</v>
          </cell>
        </row>
        <row r="636">
          <cell r="I636">
            <v>857.76522451068718</v>
          </cell>
        </row>
        <row r="637">
          <cell r="I637">
            <v>839.48507028913014</v>
          </cell>
        </row>
        <row r="638">
          <cell r="I638">
            <v>816.74317319777674</v>
          </cell>
        </row>
        <row r="639">
          <cell r="I639">
            <v>805.06825017351866</v>
          </cell>
        </row>
        <row r="640">
          <cell r="I640">
            <v>790.61063325779685</v>
          </cell>
        </row>
        <row r="641">
          <cell r="I641">
            <v>781.09668848782837</v>
          </cell>
        </row>
        <row r="642">
          <cell r="I642">
            <v>809.6648609533587</v>
          </cell>
        </row>
        <row r="643">
          <cell r="I643">
            <v>802.99163650909577</v>
          </cell>
        </row>
        <row r="644">
          <cell r="I644">
            <v>783.76694893702359</v>
          </cell>
        </row>
        <row r="645">
          <cell r="I645">
            <v>767.53382905949695</v>
          </cell>
        </row>
        <row r="646">
          <cell r="I646">
            <v>781.42958907578645</v>
          </cell>
        </row>
        <row r="647">
          <cell r="I647">
            <v>758.16753802684946</v>
          </cell>
        </row>
        <row r="648">
          <cell r="I648">
            <v>753.53810252471715</v>
          </cell>
        </row>
        <row r="649">
          <cell r="I649">
            <v>751.78508040395764</v>
          </cell>
        </row>
        <row r="650">
          <cell r="I650">
            <v>757.71204106683547</v>
          </cell>
        </row>
        <row r="651">
          <cell r="I651">
            <v>741.19093010940765</v>
          </cell>
        </row>
        <row r="652">
          <cell r="I652">
            <v>737.38245554533341</v>
          </cell>
        </row>
        <row r="653">
          <cell r="I653">
            <v>742.20487662565392</v>
          </cell>
        </row>
        <row r="654">
          <cell r="I654">
            <v>755.90676465998808</v>
          </cell>
        </row>
        <row r="655">
          <cell r="I655">
            <v>748.57206374197017</v>
          </cell>
        </row>
        <row r="656">
          <cell r="I656">
            <v>743.0932664955285</v>
          </cell>
        </row>
        <row r="657">
          <cell r="I657">
            <v>742.14087446936878</v>
          </cell>
        </row>
        <row r="658">
          <cell r="I658">
            <v>768.44431817585757</v>
          </cell>
        </row>
        <row r="659">
          <cell r="I659">
            <v>779.23608753167707</v>
          </cell>
        </row>
        <row r="660">
          <cell r="I660">
            <v>762.686964386819</v>
          </cell>
        </row>
        <row r="661">
          <cell r="I661">
            <v>752.1331123898633</v>
          </cell>
        </row>
        <row r="662">
          <cell r="I662">
            <v>761.27240718721146</v>
          </cell>
        </row>
        <row r="663">
          <cell r="I663">
            <v>764.71113255344733</v>
          </cell>
        </row>
        <row r="664">
          <cell r="I664">
            <v>802.91887735297439</v>
          </cell>
        </row>
        <row r="665">
          <cell r="I665">
            <v>820.22650611500535</v>
          </cell>
        </row>
        <row r="666">
          <cell r="I666">
            <v>835.53458771951932</v>
          </cell>
        </row>
        <row r="667">
          <cell r="I667">
            <v>849.61079461416989</v>
          </cell>
        </row>
        <row r="668">
          <cell r="I668">
            <v>861.72074328100689</v>
          </cell>
        </row>
        <row r="669">
          <cell r="I669">
            <v>852.66486707412639</v>
          </cell>
        </row>
        <row r="670">
          <cell r="I670">
            <v>842.69260224140555</v>
          </cell>
        </row>
        <row r="671">
          <cell r="I671">
            <v>851.14588362286872</v>
          </cell>
        </row>
        <row r="672">
          <cell r="I672">
            <v>852.74360334989206</v>
          </cell>
        </row>
        <row r="673">
          <cell r="I673">
            <v>835.53596541499633</v>
          </cell>
        </row>
        <row r="674">
          <cell r="I674">
            <v>823.53681004298039</v>
          </cell>
        </row>
        <row r="675">
          <cell r="I675">
            <v>826.65866910025522</v>
          </cell>
        </row>
        <row r="676">
          <cell r="I676">
            <v>831.56693344465486</v>
          </cell>
        </row>
        <row r="677">
          <cell r="I677">
            <v>834.91718680399981</v>
          </cell>
        </row>
        <row r="678">
          <cell r="I678">
            <v>841.05719355489862</v>
          </cell>
        </row>
        <row r="679">
          <cell r="I679">
            <v>818.20909125027026</v>
          </cell>
        </row>
        <row r="680">
          <cell r="I680">
            <v>793.51232674935704</v>
          </cell>
        </row>
        <row r="681">
          <cell r="I681">
            <v>794.51288303211277</v>
          </cell>
        </row>
        <row r="682">
          <cell r="I682">
            <v>797.65872216638604</v>
          </cell>
        </row>
        <row r="683">
          <cell r="I683">
            <v>795.10640163406379</v>
          </cell>
        </row>
        <row r="684">
          <cell r="I684">
            <v>799.09529240099971</v>
          </cell>
        </row>
        <row r="685">
          <cell r="I685">
            <v>797.82610272880049</v>
          </cell>
        </row>
        <row r="686">
          <cell r="I686">
            <v>802.21354452997991</v>
          </cell>
        </row>
        <row r="687">
          <cell r="I687">
            <v>793.35021503582357</v>
          </cell>
        </row>
        <row r="688">
          <cell r="I688">
            <v>804.75040812229645</v>
          </cell>
        </row>
        <row r="689">
          <cell r="I689">
            <v>817.46369205634119</v>
          </cell>
        </row>
        <row r="690">
          <cell r="I690">
            <v>815.44780574082426</v>
          </cell>
        </row>
        <row r="691">
          <cell r="I691">
            <v>820.70102383678682</v>
          </cell>
        </row>
        <row r="692">
          <cell r="I692">
            <v>847.12406832013698</v>
          </cell>
        </row>
        <row r="693">
          <cell r="I693">
            <v>894.62255032185351</v>
          </cell>
        </row>
        <row r="694">
          <cell r="I694">
            <v>925.15550254711991</v>
          </cell>
        </row>
        <row r="695">
          <cell r="I695">
            <v>964.38994119971176</v>
          </cell>
        </row>
        <row r="696">
          <cell r="I696">
            <v>973.24759855007301</v>
          </cell>
        </row>
        <row r="697">
          <cell r="I697">
            <v>998.65943674060713</v>
          </cell>
        </row>
        <row r="698">
          <cell r="I698">
            <v>1015.9549607286924</v>
          </cell>
        </row>
        <row r="699">
          <cell r="I699">
            <v>1036.3442406643762</v>
          </cell>
        </row>
        <row r="700">
          <cell r="I700">
            <v>1080.364776236074</v>
          </cell>
        </row>
        <row r="701">
          <cell r="I701">
            <v>1094.1974992987746</v>
          </cell>
        </row>
        <row r="702">
          <cell r="I702">
            <v>1097.6127364258491</v>
          </cell>
        </row>
        <row r="703">
          <cell r="I703">
            <v>1085.3848685001667</v>
          </cell>
        </row>
        <row r="704">
          <cell r="I704">
            <v>1135.8262125766853</v>
          </cell>
        </row>
        <row r="705">
          <cell r="I705">
            <v>1185.6148779625057</v>
          </cell>
        </row>
        <row r="706">
          <cell r="I706">
            <v>1222.5346366119445</v>
          </cell>
        </row>
        <row r="707">
          <cell r="I707">
            <v>1229.4688107602901</v>
          </cell>
        </row>
        <row r="708">
          <cell r="I708">
            <v>1220.7016816712837</v>
          </cell>
        </row>
        <row r="709">
          <cell r="I709">
            <v>1221.9620007120404</v>
          </cell>
        </row>
        <row r="710">
          <cell r="I710">
            <v>1229.8310946339284</v>
          </cell>
        </row>
        <row r="711">
          <cell r="I711">
            <v>1241.3292336741554</v>
          </cell>
        </row>
        <row r="712">
          <cell r="I712">
            <v>1222.1502030894753</v>
          </cell>
        </row>
        <row r="713">
          <cell r="I713">
            <v>1182.8844932844675</v>
          </cell>
        </row>
        <row r="714">
          <cell r="I714">
            <v>1188.1311718331708</v>
          </cell>
        </row>
        <row r="715">
          <cell r="I715">
            <v>1190.8459109953487</v>
          </cell>
        </row>
        <row r="716">
          <cell r="I716">
            <v>1250.0471599278692</v>
          </cell>
        </row>
        <row r="717">
          <cell r="I717">
            <v>1260.0176543791363</v>
          </cell>
        </row>
        <row r="718">
          <cell r="I718">
            <v>1268.8560212585066</v>
          </cell>
        </row>
        <row r="719">
          <cell r="I719">
            <v>1301.8812849671799</v>
          </cell>
        </row>
        <row r="720">
          <cell r="I720">
            <v>1376.861189985837</v>
          </cell>
        </row>
        <row r="721">
          <cell r="I721">
            <v>1395.2540634056904</v>
          </cell>
        </row>
        <row r="722">
          <cell r="I722">
            <v>1426.819614518786</v>
          </cell>
        </row>
        <row r="723">
          <cell r="I723">
            <v>1473.6777871463673</v>
          </cell>
        </row>
        <row r="724">
          <cell r="I724">
            <v>1504.6284153026313</v>
          </cell>
        </row>
        <row r="725">
          <cell r="I725">
            <v>1526.8256108614137</v>
          </cell>
        </row>
        <row r="726">
          <cell r="I726">
            <v>1545.3872052262409</v>
          </cell>
        </row>
        <row r="727">
          <cell r="I727">
            <v>1562.2182647219274</v>
          </cell>
        </row>
        <row r="728">
          <cell r="I728">
            <v>1617.5317258542777</v>
          </cell>
        </row>
        <row r="729">
          <cell r="I729">
            <v>1594.9228895901758</v>
          </cell>
        </row>
        <row r="730">
          <cell r="I730">
            <v>1537.0397163894547</v>
          </cell>
        </row>
        <row r="731">
          <cell r="I731">
            <v>1541.4394698572173</v>
          </cell>
        </row>
        <row r="732">
          <cell r="I732">
            <v>1538.6037186563499</v>
          </cell>
        </row>
        <row r="733">
          <cell r="I733">
            <v>1540.2464342948717</v>
          </cell>
        </row>
        <row r="734">
          <cell r="I734">
            <v>1518.4059093946162</v>
          </cell>
        </row>
        <row r="735">
          <cell r="I735">
            <v>1512.3487890817778</v>
          </cell>
        </row>
        <row r="736">
          <cell r="I736">
            <v>1544.4298950398288</v>
          </cell>
        </row>
      </sheetData>
      <sheetData sheetId="3"/>
      <sheetData sheetId="4" refreshError="1">
        <row r="11">
          <cell r="E11">
            <v>10639.60187529313</v>
          </cell>
          <cell r="F11">
            <v>27156.78177424609</v>
          </cell>
          <cell r="G11">
            <v>26427.754690445632</v>
          </cell>
          <cell r="H11">
            <v>14320.489562816581</v>
          </cell>
          <cell r="I11">
            <v>13319.39365361302</v>
          </cell>
          <cell r="J11">
            <v>9883.8394532315288</v>
          </cell>
          <cell r="K11">
            <v>14981.336629230855</v>
          </cell>
          <cell r="L11">
            <v>15026.921379615735</v>
          </cell>
          <cell r="M11">
            <v>45446.129612988916</v>
          </cell>
          <cell r="N11">
            <v>11808.128101431092</v>
          </cell>
          <cell r="O11">
            <v>19585.22939302303</v>
          </cell>
          <cell r="P11">
            <v>11434.164818210367</v>
          </cell>
          <cell r="Q11">
            <v>5054.2439417523055</v>
          </cell>
          <cell r="R11">
            <v>-741.70284651476686</v>
          </cell>
          <cell r="S11">
            <v>39615.092457816412</v>
          </cell>
          <cell r="T11">
            <v>-11138.936504878913</v>
          </cell>
          <cell r="U11">
            <v>15151.430058097178</v>
          </cell>
          <cell r="V11">
            <v>13218.239708883566</v>
          </cell>
          <cell r="W11">
            <v>671.12878533693106</v>
          </cell>
          <cell r="X11">
            <v>12743.245538127856</v>
          </cell>
          <cell r="Y11">
            <v>14340.950898158737</v>
          </cell>
          <cell r="Z11">
            <v>81.427157041555404</v>
          </cell>
          <cell r="AA11">
            <v>8802.798285536097</v>
          </cell>
          <cell r="AB11">
            <v>29334.049942897665</v>
          </cell>
          <cell r="AC11">
            <v>28447.529238424075</v>
          </cell>
          <cell r="AD11">
            <v>14507.100726232355</v>
          </cell>
          <cell r="AE11">
            <v>13827.39499383542</v>
          </cell>
          <cell r="AF11">
            <v>10331.095929974041</v>
          </cell>
          <cell r="AG11">
            <v>14345.252238227295</v>
          </cell>
          <cell r="AH11">
            <v>17062.879981452596</v>
          </cell>
          <cell r="AI11">
            <v>49535.566985094047</v>
          </cell>
          <cell r="AJ11">
            <v>11290.991586643169</v>
          </cell>
          <cell r="AK11">
            <v>16911.973740641984</v>
          </cell>
          <cell r="AL11">
            <v>11020.372734527526</v>
          </cell>
          <cell r="AM11">
            <v>1057.200568620764</v>
          </cell>
          <cell r="AN11">
            <v>-4812.3823374431431</v>
          </cell>
        </row>
      </sheetData>
      <sheetData sheetId="5" refreshError="1">
        <row r="1">
          <cell r="A1" t="str">
            <v xml:space="preserve"> </v>
          </cell>
        </row>
      </sheetData>
      <sheetData sheetId="6" refreshError="1">
        <row r="2">
          <cell r="B2">
            <v>41796</v>
          </cell>
        </row>
        <row r="18">
          <cell r="D18">
            <v>145000</v>
          </cell>
        </row>
        <row r="124">
          <cell r="E124">
            <v>6.3</v>
          </cell>
          <cell r="F124">
            <v>10.7</v>
          </cell>
          <cell r="G124">
            <v>10.5</v>
          </cell>
          <cell r="H124">
            <v>9</v>
          </cell>
          <cell r="I124">
            <v>5.3</v>
          </cell>
          <cell r="K124">
            <v>3.1</v>
          </cell>
          <cell r="L124">
            <v>3.1</v>
          </cell>
          <cell r="M124">
            <v>4.5</v>
          </cell>
          <cell r="P124">
            <v>6.25</v>
          </cell>
          <cell r="Q124">
            <v>10.75</v>
          </cell>
          <cell r="R124">
            <v>8</v>
          </cell>
          <cell r="S124">
            <v>6.35</v>
          </cell>
          <cell r="T124">
            <v>14.25</v>
          </cell>
          <cell r="U124">
            <v>6.35</v>
          </cell>
          <cell r="V124">
            <v>6.2</v>
          </cell>
          <cell r="W124">
            <v>6.25</v>
          </cell>
          <cell r="AA124">
            <v>6.3</v>
          </cell>
          <cell r="AB124">
            <v>10.7</v>
          </cell>
          <cell r="AC124">
            <v>10.5</v>
          </cell>
          <cell r="AD124">
            <v>9</v>
          </cell>
          <cell r="AE124">
            <v>5.3</v>
          </cell>
          <cell r="AF124">
            <v>14.25</v>
          </cell>
          <cell r="AH124">
            <v>3.1</v>
          </cell>
          <cell r="AI124">
            <v>4.5</v>
          </cell>
          <cell r="AL124">
            <v>6.25</v>
          </cell>
          <cell r="AM124">
            <v>10.75</v>
          </cell>
          <cell r="AN124">
            <v>8</v>
          </cell>
          <cell r="AP124">
            <v>14.25</v>
          </cell>
          <cell r="AQ124">
            <v>6.35</v>
          </cell>
          <cell r="AR124">
            <v>6.2</v>
          </cell>
          <cell r="AW124">
            <v>13.75</v>
          </cell>
          <cell r="AX124">
            <v>12.25</v>
          </cell>
          <cell r="AY124">
            <v>20.75</v>
          </cell>
          <cell r="AZ124">
            <v>14.25</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st 12 mths"/>
      <sheetName val="Page i"/>
      <sheetName val="CHIWi PDF"/>
      <sheetName val="Page i  Temp"/>
      <sheetName val="Macro1"/>
      <sheetName val="Page i PDF"/>
      <sheetName val="CHIWi"/>
      <sheetName val="Page i_old"/>
      <sheetName val="Page i PDF_old"/>
      <sheetName val="CHIWi PDF_old"/>
      <sheetName val="CHIWpi PDF"/>
    </sheetNames>
    <sheetDataSet>
      <sheetData sheetId="0">
        <row r="1">
          <cell r="A1" t="str">
            <v>Group</v>
          </cell>
          <cell r="B1" t="str">
            <v>Sort</v>
          </cell>
          <cell r="C1" t="str">
            <v>Line</v>
          </cell>
          <cell r="D1" t="str">
            <v>Sales1</v>
          </cell>
          <cell r="E1" t="str">
            <v>Sales2</v>
          </cell>
          <cell r="F1" t="str">
            <v>Month1</v>
          </cell>
          <cell r="G1" t="str">
            <v>Month2</v>
          </cell>
          <cell r="H1" t="str">
            <v>Month3</v>
          </cell>
          <cell r="I1" t="str">
            <v>Month4</v>
          </cell>
          <cell r="J1" t="str">
            <v>Month5</v>
          </cell>
          <cell r="K1" t="str">
            <v>Month6</v>
          </cell>
          <cell r="L1" t="str">
            <v>Month7</v>
          </cell>
          <cell r="M1" t="str">
            <v>Month8</v>
          </cell>
          <cell r="N1" t="str">
            <v>Month9</v>
          </cell>
          <cell r="O1" t="str">
            <v>Month10</v>
          </cell>
          <cell r="P1" t="str">
            <v>Month11</v>
          </cell>
          <cell r="Q1" t="str">
            <v>Month12</v>
          </cell>
        </row>
        <row r="2">
          <cell r="A2">
            <v>1</v>
          </cell>
          <cell r="C2" t="str">
            <v>Tankers</v>
          </cell>
          <cell r="D2">
            <v>2004</v>
          </cell>
          <cell r="E2">
            <v>2005</v>
          </cell>
          <cell r="F2">
            <v>9</v>
          </cell>
          <cell r="G2">
            <v>10</v>
          </cell>
          <cell r="H2">
            <v>11</v>
          </cell>
          <cell r="I2">
            <v>12</v>
          </cell>
          <cell r="J2">
            <v>1</v>
          </cell>
          <cell r="K2">
            <v>2</v>
          </cell>
          <cell r="L2">
            <v>3</v>
          </cell>
          <cell r="M2">
            <v>4</v>
          </cell>
          <cell r="N2">
            <v>5</v>
          </cell>
          <cell r="O2">
            <v>6</v>
          </cell>
          <cell r="P2">
            <v>7</v>
          </cell>
          <cell r="Q2">
            <v>8</v>
          </cell>
        </row>
        <row r="3">
          <cell r="A3">
            <v>1</v>
          </cell>
          <cell r="B3" t="str">
            <v>1</v>
          </cell>
          <cell r="C3" t="str">
            <v>Greece</v>
          </cell>
          <cell r="D3">
            <v>101</v>
          </cell>
          <cell r="E3">
            <v>40</v>
          </cell>
          <cell r="F3">
            <v>5</v>
          </cell>
          <cell r="G3">
            <v>9</v>
          </cell>
          <cell r="H3">
            <v>23</v>
          </cell>
          <cell r="I3">
            <v>3</v>
          </cell>
          <cell r="J3">
            <v>2</v>
          </cell>
          <cell r="K3">
            <v>9</v>
          </cell>
          <cell r="L3">
            <v>4</v>
          </cell>
          <cell r="M3">
            <v>5</v>
          </cell>
          <cell r="N3">
            <v>7</v>
          </cell>
          <cell r="O3">
            <v>7</v>
          </cell>
          <cell r="P3">
            <v>4</v>
          </cell>
          <cell r="Q3">
            <v>2</v>
          </cell>
        </row>
        <row r="4">
          <cell r="A4">
            <v>1</v>
          </cell>
          <cell r="B4" t="str">
            <v>1</v>
          </cell>
          <cell r="C4" t="str">
            <v>USA</v>
          </cell>
          <cell r="D4">
            <v>28</v>
          </cell>
          <cell r="E4">
            <v>3</v>
          </cell>
          <cell r="F4">
            <v>4</v>
          </cell>
          <cell r="G4">
            <v>0</v>
          </cell>
          <cell r="H4">
            <v>4</v>
          </cell>
          <cell r="I4">
            <v>0</v>
          </cell>
          <cell r="J4">
            <v>0</v>
          </cell>
          <cell r="K4">
            <v>0</v>
          </cell>
          <cell r="L4">
            <v>2</v>
          </cell>
          <cell r="M4">
            <v>0</v>
          </cell>
          <cell r="N4">
            <v>0</v>
          </cell>
          <cell r="O4">
            <v>1</v>
          </cell>
          <cell r="P4">
            <v>0</v>
          </cell>
          <cell r="Q4">
            <v>0</v>
          </cell>
        </row>
        <row r="5">
          <cell r="A5">
            <v>1</v>
          </cell>
          <cell r="B5" t="str">
            <v>1</v>
          </cell>
          <cell r="C5" t="str">
            <v>Germany</v>
          </cell>
          <cell r="D5">
            <v>25</v>
          </cell>
          <cell r="E5">
            <v>10</v>
          </cell>
          <cell r="F5">
            <v>0</v>
          </cell>
          <cell r="G5">
            <v>2</v>
          </cell>
          <cell r="H5">
            <v>2</v>
          </cell>
          <cell r="I5">
            <v>0</v>
          </cell>
          <cell r="J5">
            <v>4</v>
          </cell>
          <cell r="K5">
            <v>0</v>
          </cell>
          <cell r="L5">
            <v>0</v>
          </cell>
          <cell r="M5">
            <v>3</v>
          </cell>
          <cell r="N5">
            <v>2</v>
          </cell>
          <cell r="O5">
            <v>1</v>
          </cell>
          <cell r="P5">
            <v>0</v>
          </cell>
          <cell r="Q5">
            <v>0</v>
          </cell>
        </row>
        <row r="6">
          <cell r="A6">
            <v>1</v>
          </cell>
          <cell r="B6" t="str">
            <v>1</v>
          </cell>
          <cell r="C6" t="str">
            <v>Singapore</v>
          </cell>
          <cell r="D6">
            <v>16</v>
          </cell>
          <cell r="E6">
            <v>18</v>
          </cell>
          <cell r="F6">
            <v>0</v>
          </cell>
          <cell r="G6">
            <v>1</v>
          </cell>
          <cell r="H6">
            <v>6</v>
          </cell>
          <cell r="I6">
            <v>0</v>
          </cell>
          <cell r="J6">
            <v>0</v>
          </cell>
          <cell r="K6">
            <v>4</v>
          </cell>
          <cell r="L6">
            <v>4</v>
          </cell>
          <cell r="M6">
            <v>3</v>
          </cell>
          <cell r="N6">
            <v>3</v>
          </cell>
          <cell r="O6">
            <v>1</v>
          </cell>
          <cell r="P6">
            <v>1</v>
          </cell>
          <cell r="Q6">
            <v>2</v>
          </cell>
        </row>
        <row r="7">
          <cell r="A7">
            <v>1</v>
          </cell>
          <cell r="B7" t="str">
            <v>1</v>
          </cell>
          <cell r="C7" t="str">
            <v>China P.R.</v>
          </cell>
          <cell r="D7">
            <v>15</v>
          </cell>
          <cell r="E7">
            <v>5</v>
          </cell>
          <cell r="F7">
            <v>2</v>
          </cell>
          <cell r="G7">
            <v>1</v>
          </cell>
          <cell r="H7">
            <v>0</v>
          </cell>
          <cell r="I7">
            <v>2</v>
          </cell>
          <cell r="J7">
            <v>0</v>
          </cell>
          <cell r="K7">
            <v>0</v>
          </cell>
          <cell r="L7">
            <v>1</v>
          </cell>
          <cell r="M7">
            <v>0</v>
          </cell>
          <cell r="N7">
            <v>1</v>
          </cell>
          <cell r="O7">
            <v>0</v>
          </cell>
          <cell r="P7">
            <v>2</v>
          </cell>
          <cell r="Q7">
            <v>1</v>
          </cell>
        </row>
        <row r="8">
          <cell r="A8">
            <v>1</v>
          </cell>
          <cell r="B8" t="str">
            <v>1</v>
          </cell>
          <cell r="C8" t="str">
            <v>Others</v>
          </cell>
          <cell r="D8">
            <v>138</v>
          </cell>
          <cell r="E8">
            <v>98</v>
          </cell>
          <cell r="F8">
            <v>14</v>
          </cell>
          <cell r="G8">
            <v>14</v>
          </cell>
          <cell r="H8">
            <v>11</v>
          </cell>
          <cell r="I8">
            <v>10</v>
          </cell>
          <cell r="J8">
            <v>13</v>
          </cell>
          <cell r="K8">
            <v>5</v>
          </cell>
          <cell r="L8">
            <v>28</v>
          </cell>
          <cell r="M8">
            <v>17</v>
          </cell>
          <cell r="N8">
            <v>9</v>
          </cell>
          <cell r="O8">
            <v>5</v>
          </cell>
          <cell r="P8">
            <v>11</v>
          </cell>
          <cell r="Q8">
            <v>10</v>
          </cell>
        </row>
        <row r="9">
          <cell r="A9">
            <v>1</v>
          </cell>
          <cell r="B9" t="str">
            <v>2</v>
          </cell>
          <cell r="C9" t="str">
            <v>VLCC</v>
          </cell>
          <cell r="D9">
            <v>76</v>
          </cell>
          <cell r="E9">
            <v>24</v>
          </cell>
          <cell r="F9">
            <v>4</v>
          </cell>
          <cell r="G9">
            <v>4</v>
          </cell>
          <cell r="H9">
            <v>10</v>
          </cell>
          <cell r="I9">
            <v>3</v>
          </cell>
          <cell r="J9">
            <v>4</v>
          </cell>
          <cell r="K9">
            <v>0</v>
          </cell>
          <cell r="L9">
            <v>8</v>
          </cell>
          <cell r="M9">
            <v>5</v>
          </cell>
          <cell r="N9">
            <v>1</v>
          </cell>
          <cell r="O9">
            <v>2</v>
          </cell>
          <cell r="P9">
            <v>1</v>
          </cell>
          <cell r="Q9">
            <v>3</v>
          </cell>
        </row>
        <row r="10">
          <cell r="A10">
            <v>1</v>
          </cell>
          <cell r="B10" t="str">
            <v>3</v>
          </cell>
          <cell r="C10" t="str">
            <v>Suezmax</v>
          </cell>
          <cell r="D10">
            <v>60</v>
          </cell>
          <cell r="E10">
            <v>65</v>
          </cell>
          <cell r="F10">
            <v>2</v>
          </cell>
          <cell r="G10">
            <v>6</v>
          </cell>
          <cell r="H10">
            <v>10</v>
          </cell>
          <cell r="I10">
            <v>3</v>
          </cell>
          <cell r="J10">
            <v>10</v>
          </cell>
          <cell r="K10">
            <v>4</v>
          </cell>
          <cell r="L10">
            <v>23</v>
          </cell>
          <cell r="M10">
            <v>7</v>
          </cell>
          <cell r="N10">
            <v>6</v>
          </cell>
          <cell r="O10">
            <v>6</v>
          </cell>
          <cell r="P10">
            <v>5</v>
          </cell>
          <cell r="Q10">
            <v>4</v>
          </cell>
        </row>
        <row r="11">
          <cell r="A11">
            <v>1</v>
          </cell>
          <cell r="B11" t="str">
            <v>4</v>
          </cell>
          <cell r="C11" t="str">
            <v>Aframax</v>
          </cell>
          <cell r="D11">
            <v>68</v>
          </cell>
          <cell r="E11">
            <v>45</v>
          </cell>
          <cell r="F11">
            <v>6</v>
          </cell>
          <cell r="G11">
            <v>6</v>
          </cell>
          <cell r="H11">
            <v>14</v>
          </cell>
          <cell r="I11">
            <v>3</v>
          </cell>
          <cell r="J11">
            <v>4</v>
          </cell>
          <cell r="K11">
            <v>6</v>
          </cell>
          <cell r="L11">
            <v>4</v>
          </cell>
          <cell r="M11">
            <v>8</v>
          </cell>
          <cell r="N11">
            <v>10</v>
          </cell>
          <cell r="O11">
            <v>4</v>
          </cell>
          <cell r="P11">
            <v>4</v>
          </cell>
          <cell r="Q11">
            <v>5</v>
          </cell>
        </row>
        <row r="12">
          <cell r="A12">
            <v>1</v>
          </cell>
          <cell r="B12" t="str">
            <v>5</v>
          </cell>
          <cell r="C12" t="str">
            <v>Handysize</v>
          </cell>
          <cell r="D12">
            <v>119</v>
          </cell>
          <cell r="E12">
            <v>40</v>
          </cell>
          <cell r="F12">
            <v>13</v>
          </cell>
          <cell r="G12">
            <v>11</v>
          </cell>
          <cell r="H12">
            <v>12</v>
          </cell>
          <cell r="I12">
            <v>6</v>
          </cell>
          <cell r="J12">
            <v>1</v>
          </cell>
          <cell r="K12">
            <v>8</v>
          </cell>
          <cell r="L12">
            <v>4</v>
          </cell>
          <cell r="M12">
            <v>8</v>
          </cell>
          <cell r="N12">
            <v>5</v>
          </cell>
          <cell r="O12">
            <v>3</v>
          </cell>
          <cell r="P12">
            <v>8</v>
          </cell>
          <cell r="Q12">
            <v>3</v>
          </cell>
        </row>
        <row r="13">
          <cell r="A13">
            <v>1</v>
          </cell>
          <cell r="B13" t="str">
            <v>6</v>
          </cell>
          <cell r="C13" t="str">
            <v>Tot. No.</v>
          </cell>
          <cell r="D13">
            <v>323</v>
          </cell>
          <cell r="E13">
            <v>174</v>
          </cell>
          <cell r="F13">
            <v>25</v>
          </cell>
          <cell r="G13">
            <v>27</v>
          </cell>
          <cell r="H13">
            <v>46</v>
          </cell>
          <cell r="I13">
            <v>15</v>
          </cell>
          <cell r="J13">
            <v>19</v>
          </cell>
          <cell r="K13">
            <v>18</v>
          </cell>
          <cell r="L13">
            <v>39</v>
          </cell>
          <cell r="M13">
            <v>28</v>
          </cell>
          <cell r="N13">
            <v>22</v>
          </cell>
          <cell r="O13">
            <v>15</v>
          </cell>
          <cell r="P13">
            <v>18</v>
          </cell>
          <cell r="Q13">
            <v>15</v>
          </cell>
        </row>
        <row r="14">
          <cell r="A14">
            <v>1</v>
          </cell>
          <cell r="B14" t="str">
            <v>7</v>
          </cell>
          <cell r="C14" t="str">
            <v>Tot. Dwt</v>
          </cell>
          <cell r="D14">
            <v>40120</v>
          </cell>
          <cell r="E14">
            <v>20455</v>
          </cell>
          <cell r="F14">
            <v>2265</v>
          </cell>
          <cell r="G14">
            <v>2713</v>
          </cell>
          <cell r="H14">
            <v>6297</v>
          </cell>
          <cell r="I14">
            <v>1501</v>
          </cell>
          <cell r="J14">
            <v>2889</v>
          </cell>
          <cell r="K14">
            <v>1312</v>
          </cell>
          <cell r="L14">
            <v>5911</v>
          </cell>
          <cell r="M14">
            <v>3114</v>
          </cell>
          <cell r="N14">
            <v>2226</v>
          </cell>
          <cell r="O14">
            <v>1823</v>
          </cell>
          <cell r="P14">
            <v>1387</v>
          </cell>
          <cell r="Q14">
            <v>1794</v>
          </cell>
        </row>
        <row r="15">
          <cell r="A15">
            <v>1</v>
          </cell>
          <cell r="B15" t="str">
            <v>8</v>
          </cell>
          <cell r="C15" t="str">
            <v>Tot. $m</v>
          </cell>
          <cell r="D15">
            <v>10404</v>
          </cell>
          <cell r="E15">
            <v>7159</v>
          </cell>
          <cell r="F15">
            <v>455</v>
          </cell>
          <cell r="G15">
            <v>728</v>
          </cell>
          <cell r="H15">
            <v>2173</v>
          </cell>
          <cell r="I15">
            <v>470</v>
          </cell>
          <cell r="J15">
            <v>1037</v>
          </cell>
          <cell r="K15">
            <v>533</v>
          </cell>
          <cell r="L15">
            <v>2264</v>
          </cell>
          <cell r="M15">
            <v>1057</v>
          </cell>
          <cell r="N15">
            <v>798</v>
          </cell>
          <cell r="O15">
            <v>591</v>
          </cell>
          <cell r="P15">
            <v>433</v>
          </cell>
          <cell r="Q15">
            <v>446</v>
          </cell>
        </row>
        <row r="16">
          <cell r="A16">
            <v>2</v>
          </cell>
          <cell r="C16" t="str">
            <v>Bulkers</v>
          </cell>
          <cell r="D16">
            <v>2004</v>
          </cell>
          <cell r="E16">
            <v>2005</v>
          </cell>
          <cell r="F16">
            <v>9</v>
          </cell>
          <cell r="G16">
            <v>10</v>
          </cell>
          <cell r="H16">
            <v>11</v>
          </cell>
          <cell r="I16">
            <v>12</v>
          </cell>
          <cell r="J16">
            <v>1</v>
          </cell>
          <cell r="K16">
            <v>2</v>
          </cell>
          <cell r="L16">
            <v>3</v>
          </cell>
          <cell r="M16">
            <v>4</v>
          </cell>
          <cell r="N16">
            <v>5</v>
          </cell>
          <cell r="O16">
            <v>6</v>
          </cell>
          <cell r="P16">
            <v>7</v>
          </cell>
          <cell r="Q16">
            <v>8</v>
          </cell>
        </row>
        <row r="17">
          <cell r="A17">
            <v>2</v>
          </cell>
          <cell r="B17" t="str">
            <v>1</v>
          </cell>
          <cell r="C17" t="str">
            <v>Greece</v>
          </cell>
          <cell r="D17">
            <v>127</v>
          </cell>
          <cell r="E17">
            <v>84</v>
          </cell>
          <cell r="F17">
            <v>8</v>
          </cell>
          <cell r="G17">
            <v>11</v>
          </cell>
          <cell r="H17">
            <v>17</v>
          </cell>
          <cell r="I17">
            <v>42</v>
          </cell>
          <cell r="J17">
            <v>11</v>
          </cell>
          <cell r="K17">
            <v>19</v>
          </cell>
          <cell r="L17">
            <v>16</v>
          </cell>
          <cell r="M17">
            <v>27</v>
          </cell>
          <cell r="N17">
            <v>2</v>
          </cell>
          <cell r="O17">
            <v>2</v>
          </cell>
          <cell r="P17">
            <v>1</v>
          </cell>
          <cell r="Q17">
            <v>6</v>
          </cell>
        </row>
        <row r="18">
          <cell r="A18">
            <v>2</v>
          </cell>
          <cell r="B18" t="str">
            <v>1</v>
          </cell>
          <cell r="C18" t="str">
            <v>China P.R.</v>
          </cell>
          <cell r="D18">
            <v>76</v>
          </cell>
          <cell r="E18">
            <v>29</v>
          </cell>
          <cell r="F18">
            <v>12</v>
          </cell>
          <cell r="G18">
            <v>5</v>
          </cell>
          <cell r="H18">
            <v>6</v>
          </cell>
          <cell r="I18">
            <v>2</v>
          </cell>
          <cell r="J18">
            <v>1</v>
          </cell>
          <cell r="K18">
            <v>10</v>
          </cell>
          <cell r="L18">
            <v>3</v>
          </cell>
          <cell r="M18">
            <v>7</v>
          </cell>
          <cell r="N18">
            <v>4</v>
          </cell>
          <cell r="O18">
            <v>1</v>
          </cell>
          <cell r="P18">
            <v>2</v>
          </cell>
          <cell r="Q18">
            <v>1</v>
          </cell>
        </row>
        <row r="19">
          <cell r="A19">
            <v>2</v>
          </cell>
          <cell r="B19" t="str">
            <v>1</v>
          </cell>
          <cell r="C19" t="str">
            <v>USA</v>
          </cell>
          <cell r="D19">
            <v>30</v>
          </cell>
          <cell r="E19">
            <v>6</v>
          </cell>
          <cell r="F19">
            <v>2</v>
          </cell>
          <cell r="G19">
            <v>2</v>
          </cell>
          <cell r="H19">
            <v>21</v>
          </cell>
          <cell r="I19">
            <v>0</v>
          </cell>
          <cell r="J19">
            <v>0</v>
          </cell>
          <cell r="K19">
            <v>2</v>
          </cell>
          <cell r="L19">
            <v>0</v>
          </cell>
          <cell r="M19">
            <v>0</v>
          </cell>
          <cell r="N19">
            <v>1</v>
          </cell>
          <cell r="O19">
            <v>1</v>
          </cell>
          <cell r="P19">
            <v>2</v>
          </cell>
          <cell r="Q19">
            <v>0</v>
          </cell>
        </row>
        <row r="20">
          <cell r="A20">
            <v>2</v>
          </cell>
          <cell r="B20" t="str">
            <v>1</v>
          </cell>
          <cell r="C20" t="str">
            <v>Thailand</v>
          </cell>
          <cell r="D20">
            <v>27</v>
          </cell>
          <cell r="E20">
            <v>2</v>
          </cell>
          <cell r="F20">
            <v>0</v>
          </cell>
          <cell r="G20">
            <v>0</v>
          </cell>
          <cell r="H20">
            <v>0</v>
          </cell>
          <cell r="I20">
            <v>0</v>
          </cell>
          <cell r="J20">
            <v>0</v>
          </cell>
          <cell r="K20">
            <v>0</v>
          </cell>
          <cell r="L20">
            <v>1</v>
          </cell>
          <cell r="M20">
            <v>0</v>
          </cell>
          <cell r="N20">
            <v>0</v>
          </cell>
          <cell r="O20">
            <v>0</v>
          </cell>
          <cell r="P20">
            <v>1</v>
          </cell>
          <cell r="Q20">
            <v>0</v>
          </cell>
        </row>
        <row r="21">
          <cell r="A21">
            <v>2</v>
          </cell>
          <cell r="B21" t="str">
            <v>1</v>
          </cell>
          <cell r="C21" t="str">
            <v>South Korea</v>
          </cell>
          <cell r="D21">
            <v>25</v>
          </cell>
          <cell r="E21">
            <v>11</v>
          </cell>
          <cell r="F21">
            <v>6</v>
          </cell>
          <cell r="G21">
            <v>0</v>
          </cell>
          <cell r="H21">
            <v>2</v>
          </cell>
          <cell r="I21">
            <v>2</v>
          </cell>
          <cell r="J21">
            <v>1</v>
          </cell>
          <cell r="K21">
            <v>2</v>
          </cell>
          <cell r="L21">
            <v>2</v>
          </cell>
          <cell r="M21">
            <v>5</v>
          </cell>
          <cell r="N21">
            <v>0</v>
          </cell>
          <cell r="O21">
            <v>1</v>
          </cell>
          <cell r="P21">
            <v>0</v>
          </cell>
          <cell r="Q21">
            <v>0</v>
          </cell>
        </row>
        <row r="22">
          <cell r="A22">
            <v>2</v>
          </cell>
          <cell r="B22" t="str">
            <v>1</v>
          </cell>
          <cell r="C22" t="str">
            <v>Others</v>
          </cell>
          <cell r="D22">
            <v>259</v>
          </cell>
          <cell r="E22">
            <v>164</v>
          </cell>
          <cell r="F22">
            <v>23</v>
          </cell>
          <cell r="G22">
            <v>17</v>
          </cell>
          <cell r="H22">
            <v>41</v>
          </cell>
          <cell r="I22">
            <v>19</v>
          </cell>
          <cell r="J22">
            <v>23</v>
          </cell>
          <cell r="K22">
            <v>24</v>
          </cell>
          <cell r="L22">
            <v>40</v>
          </cell>
          <cell r="M22">
            <v>26</v>
          </cell>
          <cell r="N22">
            <v>18</v>
          </cell>
          <cell r="O22">
            <v>15</v>
          </cell>
          <cell r="P22">
            <v>7</v>
          </cell>
          <cell r="Q22">
            <v>11</v>
          </cell>
        </row>
        <row r="23">
          <cell r="A23">
            <v>2</v>
          </cell>
          <cell r="B23" t="str">
            <v>2</v>
          </cell>
          <cell r="C23" t="str">
            <v>Capesize</v>
          </cell>
          <cell r="D23">
            <v>46</v>
          </cell>
          <cell r="E23">
            <v>37</v>
          </cell>
          <cell r="F23">
            <v>6</v>
          </cell>
          <cell r="G23">
            <v>3</v>
          </cell>
          <cell r="H23">
            <v>10</v>
          </cell>
          <cell r="I23">
            <v>2</v>
          </cell>
          <cell r="J23">
            <v>4</v>
          </cell>
          <cell r="K23">
            <v>10</v>
          </cell>
          <cell r="L23">
            <v>4</v>
          </cell>
          <cell r="M23">
            <v>15</v>
          </cell>
          <cell r="N23">
            <v>2</v>
          </cell>
          <cell r="O23">
            <v>1</v>
          </cell>
          <cell r="P23">
            <v>0</v>
          </cell>
          <cell r="Q23">
            <v>1</v>
          </cell>
        </row>
        <row r="24">
          <cell r="A24">
            <v>2</v>
          </cell>
          <cell r="B24" t="str">
            <v>3</v>
          </cell>
          <cell r="C24" t="str">
            <v>Panamax</v>
          </cell>
          <cell r="D24">
            <v>120</v>
          </cell>
          <cell r="E24">
            <v>79</v>
          </cell>
          <cell r="F24">
            <v>11</v>
          </cell>
          <cell r="G24">
            <v>8</v>
          </cell>
          <cell r="H24">
            <v>25</v>
          </cell>
          <cell r="I24">
            <v>19</v>
          </cell>
          <cell r="J24">
            <v>3</v>
          </cell>
          <cell r="K24">
            <v>16</v>
          </cell>
          <cell r="L24">
            <v>22</v>
          </cell>
          <cell r="M24">
            <v>19</v>
          </cell>
          <cell r="N24">
            <v>8</v>
          </cell>
          <cell r="O24">
            <v>1</v>
          </cell>
          <cell r="P24">
            <v>4</v>
          </cell>
          <cell r="Q24">
            <v>6</v>
          </cell>
        </row>
        <row r="25">
          <cell r="A25">
            <v>2</v>
          </cell>
          <cell r="B25" t="str">
            <v>4</v>
          </cell>
          <cell r="C25" t="str">
            <v>Handymax</v>
          </cell>
          <cell r="D25">
            <v>122</v>
          </cell>
          <cell r="E25">
            <v>74</v>
          </cell>
          <cell r="F25">
            <v>12</v>
          </cell>
          <cell r="G25">
            <v>7</v>
          </cell>
          <cell r="H25">
            <v>29</v>
          </cell>
          <cell r="I25">
            <v>16</v>
          </cell>
          <cell r="J25">
            <v>13</v>
          </cell>
          <cell r="K25">
            <v>11</v>
          </cell>
          <cell r="L25">
            <v>23</v>
          </cell>
          <cell r="M25">
            <v>18</v>
          </cell>
          <cell r="N25">
            <v>2</v>
          </cell>
          <cell r="O25">
            <v>3</v>
          </cell>
          <cell r="P25">
            <v>1</v>
          </cell>
          <cell r="Q25">
            <v>3</v>
          </cell>
        </row>
        <row r="26">
          <cell r="A26">
            <v>2</v>
          </cell>
          <cell r="B26" t="str">
            <v>5</v>
          </cell>
          <cell r="C26" t="str">
            <v>Handysize</v>
          </cell>
          <cell r="D26">
            <v>256</v>
          </cell>
          <cell r="E26">
            <v>106</v>
          </cell>
          <cell r="F26">
            <v>22</v>
          </cell>
          <cell r="G26">
            <v>17</v>
          </cell>
          <cell r="H26">
            <v>23</v>
          </cell>
          <cell r="I26">
            <v>28</v>
          </cell>
          <cell r="J26">
            <v>16</v>
          </cell>
          <cell r="K26">
            <v>20</v>
          </cell>
          <cell r="L26">
            <v>13</v>
          </cell>
          <cell r="M26">
            <v>13</v>
          </cell>
          <cell r="N26">
            <v>13</v>
          </cell>
          <cell r="O26">
            <v>15</v>
          </cell>
          <cell r="P26">
            <v>8</v>
          </cell>
          <cell r="Q26">
            <v>8</v>
          </cell>
        </row>
        <row r="27">
          <cell r="A27">
            <v>2</v>
          </cell>
          <cell r="B27" t="str">
            <v>6</v>
          </cell>
          <cell r="C27" t="str">
            <v>Tot. No.</v>
          </cell>
          <cell r="D27">
            <v>544</v>
          </cell>
          <cell r="E27">
            <v>296</v>
          </cell>
          <cell r="F27">
            <v>51</v>
          </cell>
          <cell r="G27">
            <v>35</v>
          </cell>
          <cell r="H27">
            <v>87</v>
          </cell>
          <cell r="I27">
            <v>65</v>
          </cell>
          <cell r="J27">
            <v>36</v>
          </cell>
          <cell r="K27">
            <v>57</v>
          </cell>
          <cell r="L27">
            <v>62</v>
          </cell>
          <cell r="M27">
            <v>65</v>
          </cell>
          <cell r="N27">
            <v>25</v>
          </cell>
          <cell r="O27">
            <v>20</v>
          </cell>
          <cell r="P27">
            <v>13</v>
          </cell>
          <cell r="Q27">
            <v>18</v>
          </cell>
        </row>
        <row r="28">
          <cell r="A28">
            <v>2</v>
          </cell>
          <cell r="B28" t="str">
            <v>7</v>
          </cell>
          <cell r="C28" t="str">
            <v>Tot. Dwt</v>
          </cell>
          <cell r="D28">
            <v>28559</v>
          </cell>
          <cell r="E28">
            <v>17447</v>
          </cell>
          <cell r="F28">
            <v>2859</v>
          </cell>
          <cell r="G28">
            <v>1850</v>
          </cell>
          <cell r="H28">
            <v>5426</v>
          </cell>
          <cell r="I28">
            <v>3236</v>
          </cell>
          <cell r="J28">
            <v>1909</v>
          </cell>
          <cell r="K28">
            <v>3775</v>
          </cell>
          <cell r="L28">
            <v>3675</v>
          </cell>
          <cell r="M28">
            <v>4597</v>
          </cell>
          <cell r="N28">
            <v>1244</v>
          </cell>
          <cell r="O28">
            <v>733</v>
          </cell>
          <cell r="P28">
            <v>556</v>
          </cell>
          <cell r="Q28">
            <v>957</v>
          </cell>
        </row>
        <row r="29">
          <cell r="A29">
            <v>2</v>
          </cell>
          <cell r="B29" t="str">
            <v>8</v>
          </cell>
          <cell r="C29" t="str">
            <v>Tot. $m</v>
          </cell>
          <cell r="D29">
            <v>9427</v>
          </cell>
          <cell r="E29">
            <v>6607</v>
          </cell>
          <cell r="F29">
            <v>891</v>
          </cell>
          <cell r="G29">
            <v>722</v>
          </cell>
          <cell r="H29">
            <v>1843</v>
          </cell>
          <cell r="I29">
            <v>1416</v>
          </cell>
          <cell r="J29">
            <v>754</v>
          </cell>
          <cell r="K29">
            <v>1313</v>
          </cell>
          <cell r="L29">
            <v>1857</v>
          </cell>
          <cell r="M29">
            <v>1344</v>
          </cell>
          <cell r="N29">
            <v>413</v>
          </cell>
          <cell r="O29">
            <v>282</v>
          </cell>
          <cell r="P29">
            <v>252</v>
          </cell>
          <cell r="Q29">
            <v>392</v>
          </cell>
        </row>
        <row r="30">
          <cell r="A30">
            <v>3</v>
          </cell>
          <cell r="C30" t="str">
            <v>Other</v>
          </cell>
          <cell r="D30">
            <v>2004</v>
          </cell>
          <cell r="E30">
            <v>2005</v>
          </cell>
          <cell r="F30">
            <v>9</v>
          </cell>
          <cell r="G30">
            <v>10</v>
          </cell>
          <cell r="H30">
            <v>11</v>
          </cell>
          <cell r="I30">
            <v>12</v>
          </cell>
          <cell r="J30">
            <v>1</v>
          </cell>
          <cell r="K30">
            <v>2</v>
          </cell>
          <cell r="L30">
            <v>3</v>
          </cell>
          <cell r="M30">
            <v>4</v>
          </cell>
          <cell r="N30">
            <v>5</v>
          </cell>
          <cell r="O30">
            <v>6</v>
          </cell>
          <cell r="P30">
            <v>7</v>
          </cell>
          <cell r="Q30">
            <v>8</v>
          </cell>
        </row>
        <row r="31">
          <cell r="A31">
            <v>3</v>
          </cell>
          <cell r="B31" t="str">
            <v>6</v>
          </cell>
          <cell r="C31" t="str">
            <v>Tot. No.</v>
          </cell>
          <cell r="D31">
            <v>793</v>
          </cell>
          <cell r="E31">
            <v>452</v>
          </cell>
          <cell r="F31">
            <v>56</v>
          </cell>
          <cell r="G31">
            <v>62</v>
          </cell>
          <cell r="H31">
            <v>63</v>
          </cell>
          <cell r="I31">
            <v>76</v>
          </cell>
          <cell r="J31">
            <v>34</v>
          </cell>
          <cell r="K31">
            <v>58</v>
          </cell>
          <cell r="L31">
            <v>80</v>
          </cell>
          <cell r="M31">
            <v>81</v>
          </cell>
          <cell r="N31">
            <v>58</v>
          </cell>
          <cell r="O31">
            <v>72</v>
          </cell>
          <cell r="P31">
            <v>32</v>
          </cell>
          <cell r="Q31">
            <v>37</v>
          </cell>
        </row>
        <row r="32">
          <cell r="A32">
            <v>3</v>
          </cell>
          <cell r="B32" t="str">
            <v>7</v>
          </cell>
          <cell r="C32" t="str">
            <v>Tot. Dwt</v>
          </cell>
          <cell r="D32">
            <v>13156</v>
          </cell>
          <cell r="E32">
            <v>7066</v>
          </cell>
          <cell r="F32">
            <v>899</v>
          </cell>
          <cell r="G32">
            <v>960</v>
          </cell>
          <cell r="H32">
            <v>1246</v>
          </cell>
          <cell r="I32">
            <v>1032</v>
          </cell>
          <cell r="J32">
            <v>705</v>
          </cell>
          <cell r="K32">
            <v>1098</v>
          </cell>
          <cell r="L32">
            <v>1165</v>
          </cell>
          <cell r="M32">
            <v>910</v>
          </cell>
          <cell r="N32">
            <v>641</v>
          </cell>
          <cell r="O32">
            <v>1250</v>
          </cell>
          <cell r="P32">
            <v>786</v>
          </cell>
          <cell r="Q32">
            <v>510</v>
          </cell>
        </row>
        <row r="33">
          <cell r="A33">
            <v>3</v>
          </cell>
          <cell r="B33" t="str">
            <v>8</v>
          </cell>
          <cell r="C33" t="str">
            <v>Tot. $m</v>
          </cell>
          <cell r="D33">
            <v>9103</v>
          </cell>
          <cell r="E33">
            <v>5826</v>
          </cell>
          <cell r="F33">
            <v>686</v>
          </cell>
          <cell r="G33">
            <v>563</v>
          </cell>
          <cell r="H33">
            <v>748</v>
          </cell>
          <cell r="I33">
            <v>883</v>
          </cell>
          <cell r="J33">
            <v>393</v>
          </cell>
          <cell r="K33">
            <v>681</v>
          </cell>
          <cell r="L33">
            <v>1294</v>
          </cell>
          <cell r="M33">
            <v>1039</v>
          </cell>
          <cell r="N33">
            <v>691</v>
          </cell>
          <cell r="O33">
            <v>860</v>
          </cell>
          <cell r="P33">
            <v>311</v>
          </cell>
          <cell r="Q33">
            <v>557</v>
          </cell>
        </row>
        <row r="34">
          <cell r="A34">
            <v>4</v>
          </cell>
          <cell r="C34" t="str">
            <v>Total</v>
          </cell>
          <cell r="D34">
            <v>2004</v>
          </cell>
          <cell r="E34">
            <v>2005</v>
          </cell>
          <cell r="F34">
            <v>9</v>
          </cell>
          <cell r="G34">
            <v>10</v>
          </cell>
          <cell r="H34">
            <v>11</v>
          </cell>
          <cell r="I34">
            <v>12</v>
          </cell>
          <cell r="J34">
            <v>1</v>
          </cell>
          <cell r="K34">
            <v>2</v>
          </cell>
          <cell r="L34">
            <v>3</v>
          </cell>
          <cell r="M34">
            <v>4</v>
          </cell>
          <cell r="N34">
            <v>5</v>
          </cell>
          <cell r="O34">
            <v>6</v>
          </cell>
          <cell r="P34">
            <v>7</v>
          </cell>
          <cell r="Q34">
            <v>8</v>
          </cell>
        </row>
        <row r="35">
          <cell r="A35">
            <v>4</v>
          </cell>
          <cell r="B35" t="str">
            <v>6</v>
          </cell>
          <cell r="C35" t="str">
            <v>Tot. No.</v>
          </cell>
          <cell r="D35">
            <v>1660</v>
          </cell>
          <cell r="E35">
            <v>922</v>
          </cell>
          <cell r="F35">
            <v>132</v>
          </cell>
          <cell r="G35">
            <v>124</v>
          </cell>
          <cell r="H35">
            <v>196</v>
          </cell>
          <cell r="I35">
            <v>156</v>
          </cell>
          <cell r="J35">
            <v>89</v>
          </cell>
          <cell r="K35">
            <v>133</v>
          </cell>
          <cell r="L35">
            <v>181</v>
          </cell>
          <cell r="M35">
            <v>174</v>
          </cell>
          <cell r="N35">
            <v>105</v>
          </cell>
          <cell r="O35">
            <v>107</v>
          </cell>
          <cell r="P35">
            <v>63</v>
          </cell>
          <cell r="Q35">
            <v>70</v>
          </cell>
        </row>
        <row r="36">
          <cell r="A36">
            <v>4</v>
          </cell>
          <cell r="B36" t="str">
            <v>7</v>
          </cell>
          <cell r="C36" t="str">
            <v>Tot. Dwt</v>
          </cell>
          <cell r="D36">
            <v>81835</v>
          </cell>
          <cell r="E36">
            <v>44968</v>
          </cell>
          <cell r="F36">
            <v>6024</v>
          </cell>
          <cell r="G36">
            <v>5523</v>
          </cell>
          <cell r="H36">
            <v>12969</v>
          </cell>
          <cell r="I36">
            <v>5769</v>
          </cell>
          <cell r="J36">
            <v>5503</v>
          </cell>
          <cell r="K36">
            <v>6186</v>
          </cell>
          <cell r="L36">
            <v>10752</v>
          </cell>
          <cell r="M36">
            <v>8621</v>
          </cell>
          <cell r="N36">
            <v>4111</v>
          </cell>
          <cell r="O36">
            <v>3806</v>
          </cell>
          <cell r="P36">
            <v>2728</v>
          </cell>
          <cell r="Q36">
            <v>3261</v>
          </cell>
        </row>
        <row r="37">
          <cell r="A37">
            <v>4</v>
          </cell>
          <cell r="B37" t="str">
            <v>8</v>
          </cell>
          <cell r="C37" t="str">
            <v>Tot. $m</v>
          </cell>
          <cell r="D37">
            <v>28934</v>
          </cell>
          <cell r="E37">
            <v>19592</v>
          </cell>
          <cell r="F37">
            <v>2032</v>
          </cell>
          <cell r="G37">
            <v>2013</v>
          </cell>
          <cell r="H37">
            <v>4764</v>
          </cell>
          <cell r="I37">
            <v>2768</v>
          </cell>
          <cell r="J37">
            <v>2184</v>
          </cell>
          <cell r="K37">
            <v>2527</v>
          </cell>
          <cell r="L37">
            <v>5415</v>
          </cell>
          <cell r="M37">
            <v>3439</v>
          </cell>
          <cell r="N37">
            <v>1903</v>
          </cell>
          <cell r="O37">
            <v>1733</v>
          </cell>
          <cell r="P37">
            <v>996</v>
          </cell>
          <cell r="Q37">
            <v>1395</v>
          </cell>
        </row>
        <row r="38">
          <cell r="A38">
            <v>4</v>
          </cell>
          <cell r="B38" t="str">
            <v>9</v>
          </cell>
          <cell r="C38" t="str">
            <v>Average $/Dwt</v>
          </cell>
          <cell r="D38">
            <v>353</v>
          </cell>
          <cell r="E38">
            <v>435</v>
          </cell>
          <cell r="F38">
            <v>337</v>
          </cell>
          <cell r="G38">
            <v>364</v>
          </cell>
          <cell r="H38">
            <v>367</v>
          </cell>
          <cell r="I38">
            <v>479</v>
          </cell>
          <cell r="J38">
            <v>396</v>
          </cell>
          <cell r="K38">
            <v>408</v>
          </cell>
          <cell r="L38">
            <v>503</v>
          </cell>
          <cell r="M38">
            <v>398</v>
          </cell>
          <cell r="N38">
            <v>462</v>
          </cell>
          <cell r="O38">
            <v>455</v>
          </cell>
          <cell r="P38">
            <v>365</v>
          </cell>
          <cell r="Q38">
            <v>427</v>
          </cell>
        </row>
      </sheetData>
      <sheetData sheetId="1"/>
      <sheetData sheetId="2"/>
      <sheetData sheetId="3"/>
      <sheetData sheetId="4">
        <row r="2">
          <cell r="A2" t="str">
            <v>PageiMacro</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Hafnia Word 2023">
  <a:themeElements>
    <a:clrScheme name="Hafnia Word 2023">
      <a:dk1>
        <a:srgbClr val="000000"/>
      </a:dk1>
      <a:lt1>
        <a:srgbClr val="FFFFFF"/>
      </a:lt1>
      <a:dk2>
        <a:srgbClr val="060F1A"/>
      </a:dk2>
      <a:lt2>
        <a:srgbClr val="CCCCCC"/>
      </a:lt2>
      <a:accent1>
        <a:srgbClr val="154068"/>
      </a:accent1>
      <a:accent2>
        <a:srgbClr val="225A99"/>
      </a:accent2>
      <a:accent3>
        <a:srgbClr val="DDCBA5"/>
      </a:accent3>
      <a:accent4>
        <a:srgbClr val="7E2D40"/>
      </a:accent4>
      <a:accent5>
        <a:srgbClr val="E57200"/>
      </a:accent5>
      <a:accent6>
        <a:srgbClr val="FFCD00"/>
      </a:accent6>
      <a:hlink>
        <a:srgbClr val="000000"/>
      </a:hlink>
      <a:folHlink>
        <a:srgbClr val="00000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lIns="0" tIns="0" rIns="0" bIns="0" rtlCol="0">
        <a:normAutofit/>
      </a:bodyPr>
      <a:lstStyle>
        <a:defPPr algn="l">
          <a:defRPr dirty="0" err="1" smtClean="0">
            <a:latin typeface="Chivo" pitchFamily="2" charset="77"/>
          </a:defRPr>
        </a:defPPr>
      </a:lstStyle>
    </a:txDef>
  </a:objectDefaults>
  <a:extraClrSchemeLst/>
  <a:extLst>
    <a:ext uri="{05A4C25C-085E-4340-85A3-A5531E510DB2}">
      <thm15:themeFamily xmlns:thm15="http://schemas.microsoft.com/office/thememl/2012/main" name="Hafnia Word 2023" id="{6FD221C1-B928-CB4E-A98B-5BF64C005DD7}" vid="{7DCC9D72-DFF5-784D-BD59-761B042A8B8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3" Type="http://schemas.openxmlformats.org/officeDocument/2006/relationships/hyperlink" Target="mailto:tha@hafniabw.com" TargetMode="External"/><Relationship Id="rId2" Type="http://schemas.openxmlformats.org/officeDocument/2006/relationships/hyperlink" Target="mailto:pve@hafniabw.com" TargetMode="External"/><Relationship Id="rId1" Type="http://schemas.openxmlformats.org/officeDocument/2006/relationships/hyperlink" Target="mailto:ms@hafniabw.com" TargetMode="External"/><Relationship Id="rId4" Type="http://schemas.openxmlformats.org/officeDocument/2006/relationships/hyperlink" Target="mailto:jch@hafniabw.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23B6B-71D4-429E-B99D-B3D20D818619}">
  <sheetPr>
    <tabColor theme="4" tint="0.79998168889431442"/>
  </sheetPr>
  <dimension ref="A1:O38"/>
  <sheetViews>
    <sheetView tabSelected="1" zoomScaleNormal="100" workbookViewId="0"/>
  </sheetViews>
  <sheetFormatPr defaultColWidth="9" defaultRowHeight="15" customHeight="1"/>
  <cols>
    <col min="1" max="1" width="55.5" style="4" customWidth="1"/>
    <col min="2" max="6" width="15.5" style="4" customWidth="1"/>
    <col min="7" max="16384" width="9" style="4"/>
  </cols>
  <sheetData>
    <row r="1" spans="1:15" ht="15" customHeight="1">
      <c r="A1" s="1" t="s">
        <v>0</v>
      </c>
      <c r="B1" s="1"/>
      <c r="C1" s="1"/>
      <c r="D1" s="2"/>
      <c r="E1" s="2"/>
      <c r="F1" s="3"/>
    </row>
    <row r="2" spans="1:15" ht="15" customHeight="1">
      <c r="A2" s="5"/>
      <c r="B2" s="6"/>
      <c r="C2" s="6"/>
    </row>
    <row r="3" spans="1:15" ht="15" customHeight="1">
      <c r="A3" s="7" t="s">
        <v>1</v>
      </c>
      <c r="B3" s="7"/>
      <c r="C3" s="8" t="s">
        <v>2</v>
      </c>
      <c r="D3" s="8" t="s">
        <v>3</v>
      </c>
      <c r="E3" s="8" t="s">
        <v>4</v>
      </c>
      <c r="F3" s="9"/>
      <c r="G3" s="10"/>
      <c r="H3" s="10"/>
      <c r="I3" s="10"/>
      <c r="J3" s="10"/>
      <c r="K3" s="10"/>
      <c r="L3" s="10"/>
      <c r="M3" s="10"/>
      <c r="N3" s="10"/>
      <c r="O3" s="10"/>
    </row>
    <row r="4" spans="1:15" ht="15" customHeight="1">
      <c r="A4" s="11" t="s">
        <v>5</v>
      </c>
      <c r="C4" s="12"/>
      <c r="D4" s="12"/>
      <c r="E4" s="12"/>
      <c r="F4" s="12"/>
      <c r="G4" s="10"/>
      <c r="H4" s="10"/>
      <c r="I4" s="10"/>
      <c r="J4" s="10"/>
      <c r="K4" s="10"/>
      <c r="L4" s="10"/>
      <c r="M4" s="10"/>
      <c r="N4" s="10"/>
      <c r="O4" s="10"/>
    </row>
    <row r="5" spans="1:15" ht="15" customHeight="1">
      <c r="A5" s="13" t="s">
        <v>6</v>
      </c>
      <c r="C5" s="14">
        <v>521.79999999999995</v>
      </c>
      <c r="D5" s="4">
        <v>563.1</v>
      </c>
      <c r="E5" s="14">
        <v>1084.9000000000001</v>
      </c>
      <c r="G5" s="10"/>
      <c r="H5" s="10"/>
      <c r="I5" s="10"/>
      <c r="J5" s="10"/>
      <c r="K5" s="10"/>
      <c r="L5" s="10"/>
      <c r="M5" s="10"/>
      <c r="N5" s="10"/>
      <c r="O5" s="10"/>
    </row>
    <row r="6" spans="1:15" ht="15" customHeight="1">
      <c r="A6" s="13" t="s">
        <v>7</v>
      </c>
      <c r="C6" s="14">
        <v>221.3</v>
      </c>
      <c r="D6" s="4">
        <v>260.8</v>
      </c>
      <c r="E6" s="14">
        <v>482.1</v>
      </c>
      <c r="G6" s="10"/>
      <c r="H6" s="10"/>
      <c r="I6" s="10"/>
      <c r="J6" s="10"/>
      <c r="K6" s="10"/>
      <c r="L6" s="10"/>
      <c r="M6" s="10"/>
      <c r="N6" s="10"/>
      <c r="O6" s="10"/>
    </row>
    <row r="7" spans="1:15" ht="15" customHeight="1">
      <c r="A7" s="13" t="s">
        <v>8</v>
      </c>
      <c r="C7" s="14">
        <v>219.6</v>
      </c>
      <c r="D7" s="4">
        <v>259.2</v>
      </c>
      <c r="E7" s="14">
        <v>478.8</v>
      </c>
      <c r="G7" s="10"/>
      <c r="H7" s="10"/>
      <c r="I7" s="10"/>
      <c r="J7" s="10"/>
      <c r="K7" s="10"/>
      <c r="L7" s="10"/>
      <c r="M7" s="10"/>
      <c r="N7" s="10"/>
      <c r="O7" s="10"/>
    </row>
    <row r="8" spans="1:15" ht="15" customHeight="1">
      <c r="A8" s="13" t="s">
        <v>9</v>
      </c>
      <c r="C8" s="14">
        <v>-18.899999999999999</v>
      </c>
      <c r="D8" s="14">
        <v>-9.9</v>
      </c>
      <c r="E8" s="14">
        <v>-28.8</v>
      </c>
      <c r="G8" s="10"/>
      <c r="H8" s="10"/>
      <c r="I8" s="10"/>
      <c r="J8" s="10"/>
      <c r="K8" s="10"/>
      <c r="L8" s="10"/>
      <c r="M8" s="10"/>
      <c r="N8" s="10"/>
      <c r="O8" s="10"/>
    </row>
    <row r="9" spans="1:15" ht="15" customHeight="1">
      <c r="A9" s="13" t="s">
        <v>10</v>
      </c>
      <c r="C9" s="14">
        <v>7.3</v>
      </c>
      <c r="D9" s="4">
        <v>8.5</v>
      </c>
      <c r="E9" s="14">
        <v>15.8</v>
      </c>
      <c r="G9" s="10"/>
      <c r="H9" s="10"/>
      <c r="I9" s="10"/>
      <c r="J9" s="10"/>
      <c r="K9" s="10"/>
      <c r="L9" s="10"/>
      <c r="M9" s="10"/>
      <c r="N9" s="10"/>
      <c r="O9" s="10"/>
    </row>
    <row r="10" spans="1:15" ht="15" customHeight="1">
      <c r="A10" s="13" t="s">
        <v>11</v>
      </c>
      <c r="C10" s="14">
        <v>378.8</v>
      </c>
      <c r="D10" s="4">
        <v>417.4</v>
      </c>
      <c r="E10" s="14">
        <v>796.2</v>
      </c>
      <c r="G10" s="10"/>
      <c r="H10" s="10"/>
      <c r="I10" s="10"/>
      <c r="J10" s="10"/>
      <c r="K10" s="10"/>
      <c r="L10" s="10"/>
      <c r="M10" s="10"/>
      <c r="N10" s="10"/>
      <c r="O10" s="10"/>
    </row>
    <row r="11" spans="1:15" ht="15" customHeight="1" thickBot="1">
      <c r="A11" s="15" t="s">
        <v>12</v>
      </c>
      <c r="B11" s="15"/>
      <c r="C11" s="16">
        <v>287.10000000000002</v>
      </c>
      <c r="D11" s="16">
        <v>317.10000000000002</v>
      </c>
      <c r="E11" s="16">
        <v>604.1</v>
      </c>
      <c r="G11" s="10"/>
      <c r="H11" s="10"/>
      <c r="I11" s="10"/>
      <c r="J11" s="10"/>
      <c r="K11" s="10"/>
      <c r="L11" s="10"/>
      <c r="M11" s="10"/>
      <c r="N11" s="10"/>
      <c r="O11" s="10"/>
    </row>
    <row r="12" spans="1:15" ht="15" customHeight="1">
      <c r="A12" s="13"/>
      <c r="C12" s="17"/>
      <c r="D12" s="17"/>
      <c r="E12" s="17"/>
      <c r="G12" s="10"/>
      <c r="H12" s="10"/>
      <c r="I12" s="10"/>
      <c r="J12" s="10"/>
      <c r="K12" s="10"/>
      <c r="L12" s="10"/>
      <c r="M12" s="10"/>
      <c r="N12" s="10"/>
      <c r="O12" s="10"/>
    </row>
    <row r="13" spans="1:15" ht="15" customHeight="1">
      <c r="A13" s="18" t="s">
        <v>13</v>
      </c>
      <c r="C13" s="17"/>
      <c r="D13" s="17"/>
      <c r="E13" s="17"/>
      <c r="G13" s="10"/>
      <c r="H13" s="10"/>
      <c r="I13" s="10"/>
      <c r="J13" s="10"/>
      <c r="K13" s="10"/>
      <c r="L13" s="10"/>
      <c r="M13" s="10"/>
      <c r="N13" s="10"/>
      <c r="O13" s="10"/>
    </row>
    <row r="14" spans="1:15" ht="15" customHeight="1">
      <c r="A14" s="13" t="s">
        <v>14</v>
      </c>
      <c r="C14" s="14">
        <v>3897</v>
      </c>
      <c r="D14" s="14">
        <v>3922.7</v>
      </c>
      <c r="E14" s="14">
        <v>3922.7</v>
      </c>
      <c r="G14" s="10"/>
      <c r="H14" s="10"/>
      <c r="I14" s="10"/>
      <c r="J14" s="10"/>
      <c r="K14" s="10"/>
      <c r="L14" s="10"/>
      <c r="M14" s="10"/>
      <c r="N14" s="10"/>
      <c r="O14" s="10"/>
    </row>
    <row r="15" spans="1:15" ht="15" customHeight="1">
      <c r="A15" s="13" t="s">
        <v>15</v>
      </c>
      <c r="C15" s="14">
        <v>1541.8</v>
      </c>
      <c r="D15" s="14">
        <v>1486.2</v>
      </c>
      <c r="E15" s="14">
        <v>1486.2</v>
      </c>
      <c r="G15" s="10"/>
      <c r="H15" s="10"/>
      <c r="I15" s="10"/>
      <c r="J15" s="10"/>
      <c r="K15" s="10"/>
      <c r="L15" s="10"/>
      <c r="M15" s="10"/>
      <c r="N15" s="10"/>
      <c r="O15" s="10"/>
    </row>
    <row r="16" spans="1:15" ht="15" customHeight="1">
      <c r="A16" s="13" t="s">
        <v>16</v>
      </c>
      <c r="C16" s="14">
        <v>2355.1999999999998</v>
      </c>
      <c r="D16" s="14">
        <v>2436.5</v>
      </c>
      <c r="E16" s="14">
        <v>2436.5</v>
      </c>
      <c r="G16" s="10"/>
      <c r="H16" s="10"/>
      <c r="I16" s="10"/>
      <c r="J16" s="10"/>
      <c r="K16" s="10"/>
      <c r="L16" s="10"/>
      <c r="M16" s="10"/>
      <c r="N16" s="10"/>
      <c r="O16" s="10"/>
    </row>
    <row r="17" spans="1:15" ht="15" customHeight="1" thickBot="1">
      <c r="A17" s="15" t="s">
        <v>17</v>
      </c>
      <c r="B17" s="15"/>
      <c r="C17" s="16">
        <v>128.9</v>
      </c>
      <c r="D17" s="16">
        <v>166.7</v>
      </c>
      <c r="E17" s="16">
        <v>166.7</v>
      </c>
      <c r="G17" s="10"/>
      <c r="H17" s="10"/>
      <c r="I17" s="10"/>
      <c r="J17" s="10"/>
      <c r="K17" s="10"/>
      <c r="L17" s="10"/>
      <c r="M17" s="10"/>
      <c r="N17" s="10"/>
      <c r="O17" s="10"/>
    </row>
    <row r="18" spans="1:15" ht="15" customHeight="1">
      <c r="A18" s="13"/>
      <c r="C18" s="14"/>
      <c r="D18" s="14"/>
      <c r="E18" s="14"/>
      <c r="G18" s="10"/>
      <c r="H18" s="10"/>
      <c r="I18" s="10"/>
      <c r="J18" s="10"/>
      <c r="K18" s="10"/>
      <c r="L18" s="10"/>
      <c r="M18" s="10"/>
      <c r="N18" s="10"/>
      <c r="O18" s="10"/>
    </row>
    <row r="19" spans="1:15" ht="15" customHeight="1">
      <c r="A19" s="18" t="s">
        <v>18</v>
      </c>
      <c r="C19" s="14"/>
      <c r="D19" s="14"/>
      <c r="E19" s="14"/>
      <c r="G19" s="10"/>
      <c r="H19" s="10"/>
      <c r="I19" s="10"/>
      <c r="J19" s="10"/>
      <c r="K19" s="10"/>
      <c r="L19" s="10"/>
      <c r="M19" s="10"/>
      <c r="N19" s="10"/>
      <c r="O19" s="10"/>
    </row>
    <row r="20" spans="1:15" ht="15" customHeight="1">
      <c r="A20" s="13" t="s">
        <v>19</v>
      </c>
      <c r="C20" s="19">
        <v>0.38300000000000001</v>
      </c>
      <c r="D20" s="19">
        <v>0.44500000000000001</v>
      </c>
      <c r="E20" s="19">
        <v>0.41099999999999998</v>
      </c>
      <c r="G20" s="10"/>
      <c r="H20" s="10"/>
      <c r="I20" s="10"/>
      <c r="J20" s="10"/>
      <c r="K20" s="10"/>
      <c r="L20" s="10"/>
      <c r="M20" s="10"/>
      <c r="N20" s="10"/>
      <c r="O20" s="10"/>
    </row>
    <row r="21" spans="1:15" ht="15" customHeight="1">
      <c r="A21" s="13" t="s">
        <v>20</v>
      </c>
      <c r="C21" s="19">
        <v>0.27600000000000002</v>
      </c>
      <c r="D21" s="19">
        <v>0.314</v>
      </c>
      <c r="E21" s="19">
        <v>0.29599999999999999</v>
      </c>
      <c r="G21" s="10"/>
      <c r="H21" s="10"/>
      <c r="I21" s="10"/>
      <c r="J21" s="10"/>
      <c r="K21" s="10"/>
      <c r="L21" s="10"/>
      <c r="M21" s="10"/>
      <c r="N21" s="10"/>
      <c r="O21" s="10"/>
    </row>
    <row r="22" spans="1:15">
      <c r="A22" s="13" t="s">
        <v>21</v>
      </c>
      <c r="C22" s="19">
        <v>0.60399999999999998</v>
      </c>
      <c r="D22" s="19">
        <v>0.621</v>
      </c>
      <c r="E22" s="19">
        <v>0.621</v>
      </c>
      <c r="G22" s="10"/>
      <c r="H22" s="10"/>
      <c r="I22" s="10"/>
      <c r="J22" s="10"/>
      <c r="K22" s="10"/>
      <c r="L22" s="10"/>
      <c r="M22" s="10"/>
      <c r="N22" s="10"/>
      <c r="O22" s="10"/>
    </row>
    <row r="23" spans="1:15" ht="15" customHeight="1" thickBot="1">
      <c r="A23" s="15" t="s">
        <v>22</v>
      </c>
      <c r="B23" s="15"/>
      <c r="C23" s="20">
        <v>0.24199999999999999</v>
      </c>
      <c r="D23" s="20">
        <v>0.21299999999999999</v>
      </c>
      <c r="E23" s="20">
        <v>0.21299999999999999</v>
      </c>
      <c r="G23" s="10"/>
      <c r="H23" s="10"/>
      <c r="I23" s="10"/>
      <c r="J23" s="10"/>
      <c r="K23" s="10"/>
      <c r="L23" s="10"/>
      <c r="M23" s="10"/>
      <c r="N23" s="10"/>
      <c r="O23" s="10"/>
    </row>
    <row r="24" spans="1:15" ht="15" customHeight="1">
      <c r="A24" s="21"/>
    </row>
    <row r="26" spans="1:15">
      <c r="A26" s="22" t="s">
        <v>23</v>
      </c>
      <c r="B26" s="8" t="s">
        <v>24</v>
      </c>
      <c r="C26" s="8" t="s">
        <v>25</v>
      </c>
      <c r="D26" s="8" t="s">
        <v>26</v>
      </c>
      <c r="E26" s="8" t="s">
        <v>27</v>
      </c>
      <c r="F26" s="8" t="s">
        <v>28</v>
      </c>
    </row>
    <row r="27" spans="1:15" ht="15" customHeight="1">
      <c r="A27" s="13" t="s">
        <v>29</v>
      </c>
      <c r="B27" s="23">
        <v>6</v>
      </c>
      <c r="C27" s="23">
        <v>29</v>
      </c>
      <c r="D27" s="23">
        <v>62</v>
      </c>
      <c r="E27" s="23">
        <v>24</v>
      </c>
      <c r="F27" s="23">
        <v>121</v>
      </c>
    </row>
    <row r="28" spans="1:15" ht="15" customHeight="1">
      <c r="A28" s="13" t="s">
        <v>30</v>
      </c>
      <c r="B28" s="23">
        <v>544</v>
      </c>
      <c r="C28" s="23">
        <v>2514</v>
      </c>
      <c r="D28" s="23">
        <v>5394</v>
      </c>
      <c r="E28" s="23">
        <v>2183</v>
      </c>
      <c r="F28" s="23">
        <v>10635</v>
      </c>
    </row>
    <row r="29" spans="1:15" ht="15" customHeight="1">
      <c r="A29" s="13" t="s">
        <v>31</v>
      </c>
      <c r="B29" s="23">
        <v>546</v>
      </c>
      <c r="C29" s="23">
        <v>2275</v>
      </c>
      <c r="D29" s="23">
        <v>4550</v>
      </c>
      <c r="E29" s="23">
        <v>2184</v>
      </c>
      <c r="F29" s="23">
        <v>9555</v>
      </c>
    </row>
    <row r="30" spans="1:15" ht="15" customHeight="1">
      <c r="A30" s="13" t="s">
        <v>32</v>
      </c>
      <c r="B30" s="23">
        <v>60116</v>
      </c>
      <c r="C30" s="23">
        <v>46986</v>
      </c>
      <c r="D30" s="23">
        <v>35913</v>
      </c>
      <c r="E30" s="23">
        <v>33358</v>
      </c>
      <c r="F30" s="23">
        <v>39244</v>
      </c>
    </row>
    <row r="31" spans="1:15" ht="15" customHeight="1">
      <c r="A31" s="13" t="s">
        <v>33</v>
      </c>
      <c r="B31" s="23">
        <v>60116</v>
      </c>
      <c r="C31" s="23">
        <v>46986</v>
      </c>
      <c r="D31" s="23">
        <v>38077</v>
      </c>
      <c r="E31" s="23">
        <v>34474</v>
      </c>
      <c r="F31" s="23">
        <v>40995</v>
      </c>
    </row>
    <row r="32" spans="1:15" ht="15" customHeight="1">
      <c r="A32" s="13" t="s">
        <v>34</v>
      </c>
      <c r="B32" s="23" t="s">
        <v>35</v>
      </c>
      <c r="C32" s="23" t="s">
        <v>35</v>
      </c>
      <c r="D32" s="23">
        <v>25674</v>
      </c>
      <c r="E32" s="23">
        <v>25447</v>
      </c>
      <c r="F32" s="23">
        <v>25623</v>
      </c>
    </row>
    <row r="33" spans="1:6" ht="15" customHeight="1">
      <c r="A33" s="13" t="s">
        <v>36</v>
      </c>
      <c r="B33" s="23">
        <v>7626</v>
      </c>
      <c r="C33" s="23">
        <v>8048</v>
      </c>
      <c r="D33" s="23">
        <v>8050</v>
      </c>
      <c r="E33" s="23">
        <v>8045</v>
      </c>
      <c r="F33" s="23">
        <v>8024</v>
      </c>
    </row>
    <row r="34" spans="1:6" ht="15" customHeight="1" thickBot="1">
      <c r="A34" s="15" t="s">
        <v>37</v>
      </c>
      <c r="B34" s="24"/>
      <c r="C34" s="24"/>
      <c r="D34" s="24"/>
      <c r="E34" s="24"/>
      <c r="F34" s="24">
        <v>1651</v>
      </c>
    </row>
    <row r="37" spans="1:6" ht="25.5">
      <c r="A37" s="22" t="s">
        <v>38</v>
      </c>
      <c r="B37" s="8" t="s">
        <v>24</v>
      </c>
      <c r="C37" s="8" t="s">
        <v>25</v>
      </c>
      <c r="D37" s="8" t="s">
        <v>26</v>
      </c>
      <c r="E37" s="8" t="s">
        <v>27</v>
      </c>
      <c r="F37" s="8" t="s">
        <v>28</v>
      </c>
    </row>
    <row r="38" spans="1:6" ht="15" customHeight="1" thickBot="1">
      <c r="A38" s="15" t="s">
        <v>39</v>
      </c>
      <c r="B38" s="25">
        <v>248.9</v>
      </c>
      <c r="C38" s="25">
        <v>645.79999999999995</v>
      </c>
      <c r="D38" s="25">
        <v>1242</v>
      </c>
      <c r="E38" s="25">
        <v>546.70000000000005</v>
      </c>
      <c r="F38" s="25">
        <v>2683.4</v>
      </c>
    </row>
  </sheetData>
  <mergeCells count="1">
    <mergeCell ref="A3:B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8B4A-3729-47B4-87A3-6B57A99F590B}">
  <sheetPr>
    <tabColor theme="8" tint="0.79998168889431442"/>
  </sheetPr>
  <dimension ref="A1:K77"/>
  <sheetViews>
    <sheetView zoomScaleNormal="100" workbookViewId="0">
      <selection sqref="A1:E1"/>
    </sheetView>
  </sheetViews>
  <sheetFormatPr defaultColWidth="8" defaultRowHeight="15"/>
  <cols>
    <col min="1" max="1" width="50.875" style="10" customWidth="1"/>
    <col min="2" max="2" width="21.625" style="213" customWidth="1"/>
    <col min="3" max="3" width="21.625" style="10" customWidth="1"/>
    <col min="4" max="4" width="8" style="10"/>
    <col min="5" max="5" width="47.125" style="10" customWidth="1"/>
    <col min="6" max="16384" width="8" style="10"/>
  </cols>
  <sheetData>
    <row r="1" spans="1:9" ht="12" customHeight="1">
      <c r="A1" s="211" t="s">
        <v>114</v>
      </c>
      <c r="B1" s="212"/>
      <c r="C1" s="197"/>
      <c r="E1" s="78"/>
      <c r="F1" s="108"/>
      <c r="G1" s="111"/>
    </row>
    <row r="2" spans="1:9" ht="23.25">
      <c r="E2" s="78"/>
      <c r="F2" s="214"/>
      <c r="G2" s="215"/>
    </row>
    <row r="3" spans="1:9" ht="26.25">
      <c r="A3" s="211"/>
      <c r="B3" s="216" t="s">
        <v>379</v>
      </c>
      <c r="C3" s="216" t="s">
        <v>380</v>
      </c>
      <c r="E3" s="78"/>
      <c r="F3" s="111"/>
      <c r="G3" s="111"/>
    </row>
    <row r="4" spans="1:9" s="68" customFormat="1" ht="15" customHeight="1">
      <c r="A4" s="115" t="s">
        <v>381</v>
      </c>
      <c r="B4" s="217"/>
      <c r="C4" s="218"/>
      <c r="E4" s="219"/>
      <c r="F4" s="56"/>
      <c r="G4" s="56"/>
      <c r="H4" s="10"/>
      <c r="I4" s="10"/>
    </row>
    <row r="5" spans="1:9" s="68" customFormat="1" ht="15" customHeight="1">
      <c r="A5" s="122" t="s">
        <v>382</v>
      </c>
      <c r="B5" s="33">
        <v>248920</v>
      </c>
      <c r="C5" s="23">
        <v>174004</v>
      </c>
      <c r="E5" s="220"/>
      <c r="F5" s="89"/>
      <c r="G5" s="90"/>
      <c r="H5" s="10"/>
      <c r="I5" s="10"/>
    </row>
    <row r="6" spans="1:9" s="68" customFormat="1" ht="15" customHeight="1">
      <c r="A6" s="221" t="s">
        <v>383</v>
      </c>
      <c r="B6" s="33">
        <v>49491</v>
      </c>
      <c r="C6" s="23">
        <v>57305</v>
      </c>
      <c r="E6" s="220"/>
      <c r="F6" s="89"/>
      <c r="G6" s="90"/>
      <c r="H6" s="10"/>
      <c r="I6" s="10"/>
    </row>
    <row r="7" spans="1:9" s="68" customFormat="1" ht="15" customHeight="1">
      <c r="A7" s="122" t="s">
        <v>384</v>
      </c>
      <c r="B7" s="33">
        <v>27500</v>
      </c>
      <c r="C7" s="23">
        <v>36019</v>
      </c>
      <c r="E7" s="220"/>
      <c r="F7" s="89"/>
      <c r="G7" s="90"/>
      <c r="H7" s="10"/>
      <c r="I7" s="10"/>
    </row>
    <row r="8" spans="1:9" s="68" customFormat="1" ht="15" customHeight="1" thickBot="1">
      <c r="A8" s="222" t="s">
        <v>385</v>
      </c>
      <c r="B8" s="47">
        <v>325911</v>
      </c>
      <c r="C8" s="47">
        <v>267328</v>
      </c>
      <c r="E8" s="223"/>
      <c r="F8" s="98"/>
      <c r="G8" s="99"/>
      <c r="H8" s="10"/>
      <c r="I8" s="10"/>
    </row>
    <row r="9" spans="1:9" s="68" customFormat="1" ht="15" customHeight="1">
      <c r="A9" s="224"/>
      <c r="B9" s="33"/>
      <c r="C9" s="23"/>
      <c r="E9" s="220"/>
      <c r="F9" s="56"/>
      <c r="G9" s="56"/>
      <c r="H9" s="10"/>
      <c r="I9" s="10"/>
    </row>
    <row r="10" spans="1:9" s="68" customFormat="1" ht="15" customHeight="1">
      <c r="A10" s="115" t="s">
        <v>386</v>
      </c>
      <c r="B10" s="33"/>
      <c r="C10" s="23"/>
      <c r="E10" s="219"/>
      <c r="F10" s="56"/>
      <c r="G10" s="56"/>
      <c r="H10" s="10"/>
      <c r="I10" s="10"/>
    </row>
    <row r="11" spans="1:9" s="68" customFormat="1" ht="15" customHeight="1">
      <c r="A11" s="122" t="s">
        <v>382</v>
      </c>
      <c r="B11" s="33">
        <v>290399</v>
      </c>
      <c r="C11" s="23">
        <v>398507</v>
      </c>
      <c r="E11" s="220"/>
      <c r="F11" s="89"/>
      <c r="G11" s="90"/>
      <c r="H11" s="10"/>
      <c r="I11" s="10"/>
    </row>
    <row r="12" spans="1:9" s="68" customFormat="1" ht="15" customHeight="1">
      <c r="A12" s="122" t="s">
        <v>383</v>
      </c>
      <c r="B12" s="33">
        <v>517841</v>
      </c>
      <c r="C12" s="23">
        <v>622174</v>
      </c>
      <c r="E12" s="220"/>
      <c r="F12" s="89"/>
      <c r="G12" s="90"/>
      <c r="H12" s="10"/>
      <c r="I12" s="10"/>
    </row>
    <row r="13" spans="1:9" s="68" customFormat="1" ht="15" customHeight="1">
      <c r="A13" s="122" t="s">
        <v>384</v>
      </c>
      <c r="B13" s="33">
        <v>798</v>
      </c>
      <c r="C13" s="23">
        <v>4342</v>
      </c>
      <c r="E13" s="220"/>
      <c r="F13" s="89"/>
      <c r="G13" s="90"/>
      <c r="H13" s="10"/>
      <c r="I13" s="10"/>
    </row>
    <row r="14" spans="1:9" s="68" customFormat="1" ht="15" customHeight="1" thickBot="1">
      <c r="A14" s="225" t="s">
        <v>387</v>
      </c>
      <c r="B14" s="47">
        <v>809038</v>
      </c>
      <c r="C14" s="47">
        <v>1025023</v>
      </c>
      <c r="E14" s="223"/>
      <c r="F14" s="98"/>
      <c r="G14" s="99"/>
      <c r="H14" s="10"/>
      <c r="I14" s="10"/>
    </row>
    <row r="15" spans="1:9" s="68" customFormat="1" ht="15" customHeight="1">
      <c r="A15" s="226"/>
      <c r="B15" s="33"/>
      <c r="C15" s="23"/>
      <c r="E15" s="78"/>
      <c r="F15" s="56"/>
      <c r="G15" s="56"/>
      <c r="H15" s="10"/>
      <c r="I15" s="10"/>
    </row>
    <row r="16" spans="1:9" s="68" customFormat="1" ht="15" customHeight="1" thickBot="1">
      <c r="A16" s="227" t="s">
        <v>388</v>
      </c>
      <c r="B16" s="47">
        <v>1134949</v>
      </c>
      <c r="C16" s="47">
        <v>1292351</v>
      </c>
      <c r="E16" s="228"/>
      <c r="F16" s="98"/>
      <c r="G16" s="99"/>
      <c r="H16" s="10"/>
      <c r="I16" s="10"/>
    </row>
    <row r="17" spans="1:7" s="68" customFormat="1" ht="15" customHeight="1">
      <c r="A17" s="229"/>
      <c r="B17" s="33"/>
      <c r="C17" s="23"/>
    </row>
    <row r="18" spans="1:7">
      <c r="E18" s="230"/>
      <c r="F18" s="231"/>
      <c r="G18" s="231"/>
    </row>
    <row r="19" spans="1:7" ht="26.25" customHeight="1">
      <c r="A19" s="232" t="s">
        <v>389</v>
      </c>
      <c r="B19" s="110" t="s">
        <v>390</v>
      </c>
      <c r="C19" s="110" t="s">
        <v>391</v>
      </c>
      <c r="E19" s="230"/>
      <c r="F19" s="233"/>
      <c r="G19" s="231"/>
    </row>
    <row r="20" spans="1:7" s="68" customFormat="1" ht="15" customHeight="1">
      <c r="A20" s="188" t="s">
        <v>392</v>
      </c>
      <c r="B20" s="234">
        <v>100.8</v>
      </c>
      <c r="C20" s="235"/>
      <c r="E20" s="236"/>
      <c r="F20" s="237"/>
      <c r="G20" s="56"/>
    </row>
    <row r="21" spans="1:7" s="68" customFormat="1" ht="15" customHeight="1">
      <c r="A21" s="238" t="s">
        <v>393</v>
      </c>
      <c r="B21" s="234"/>
      <c r="C21" s="239">
        <v>2026</v>
      </c>
      <c r="E21" s="240"/>
      <c r="F21" s="56"/>
      <c r="G21" s="237"/>
    </row>
    <row r="22" spans="1:7" s="68" customFormat="1" ht="15" customHeight="1">
      <c r="A22" s="238" t="s">
        <v>394</v>
      </c>
      <c r="B22" s="238"/>
      <c r="C22" s="239">
        <v>2026</v>
      </c>
      <c r="E22" s="240"/>
      <c r="F22" s="56"/>
      <c r="G22" s="237"/>
    </row>
    <row r="23" spans="1:7" s="68" customFormat="1" ht="15" customHeight="1">
      <c r="A23" s="241" t="s">
        <v>395</v>
      </c>
      <c r="B23" s="242" t="s">
        <v>396</v>
      </c>
      <c r="C23" s="243"/>
      <c r="E23" s="236"/>
      <c r="F23" s="237"/>
      <c r="G23" s="56"/>
    </row>
    <row r="24" spans="1:7" s="68" customFormat="1" ht="15" customHeight="1">
      <c r="A24" s="238" t="s">
        <v>397</v>
      </c>
      <c r="B24" s="234"/>
      <c r="C24" s="239">
        <v>2028</v>
      </c>
      <c r="E24" s="240"/>
      <c r="F24" s="56"/>
      <c r="G24" s="237"/>
    </row>
    <row r="25" spans="1:7" s="68" customFormat="1" ht="15" customHeight="1">
      <c r="A25" s="244" t="s">
        <v>398</v>
      </c>
      <c r="B25" s="245">
        <v>137.4</v>
      </c>
      <c r="C25" s="246">
        <v>2026</v>
      </c>
      <c r="E25" s="240"/>
      <c r="F25" s="56"/>
      <c r="G25" s="237"/>
    </row>
    <row r="26" spans="1:7" s="68" customFormat="1" ht="15" customHeight="1">
      <c r="A26" s="241" t="s">
        <v>399</v>
      </c>
      <c r="B26" s="242">
        <v>84</v>
      </c>
      <c r="C26" s="243">
        <v>2025</v>
      </c>
      <c r="E26" s="236"/>
      <c r="F26" s="237"/>
      <c r="G26" s="237"/>
    </row>
    <row r="27" spans="1:7" s="68" customFormat="1" ht="15" customHeight="1">
      <c r="A27" s="241" t="s">
        <v>400</v>
      </c>
      <c r="B27" s="242">
        <v>52.7</v>
      </c>
      <c r="C27" s="243"/>
      <c r="E27" s="236"/>
      <c r="F27" s="237"/>
      <c r="G27" s="237"/>
    </row>
    <row r="28" spans="1:7" s="68" customFormat="1" ht="15" customHeight="1">
      <c r="A28" s="247" t="s">
        <v>401</v>
      </c>
      <c r="B28" s="234"/>
      <c r="C28" s="239">
        <v>2026</v>
      </c>
      <c r="E28" s="236"/>
      <c r="F28" s="237"/>
      <c r="G28" s="56"/>
    </row>
    <row r="29" spans="1:7" s="68" customFormat="1" ht="15" customHeight="1">
      <c r="A29" s="247" t="s">
        <v>402</v>
      </c>
      <c r="B29" s="234"/>
      <c r="C29" s="239">
        <v>2026</v>
      </c>
      <c r="E29" s="240"/>
      <c r="F29" s="56"/>
      <c r="G29" s="237"/>
    </row>
    <row r="30" spans="1:7" s="68" customFormat="1" ht="15" customHeight="1">
      <c r="A30" s="241" t="s">
        <v>403</v>
      </c>
      <c r="B30" s="242">
        <v>17.100000000000001</v>
      </c>
      <c r="C30" s="243"/>
      <c r="E30" s="240"/>
      <c r="F30" s="56"/>
      <c r="G30" s="237"/>
    </row>
    <row r="31" spans="1:7" s="68" customFormat="1" ht="15" customHeight="1">
      <c r="A31" s="238" t="s">
        <v>404</v>
      </c>
      <c r="B31" s="234"/>
      <c r="C31" s="239">
        <v>2025</v>
      </c>
      <c r="E31" s="236"/>
      <c r="F31" s="237"/>
      <c r="G31" s="56"/>
    </row>
    <row r="32" spans="1:7" s="68" customFormat="1" ht="15" customHeight="1">
      <c r="A32" s="248" t="s">
        <v>405</v>
      </c>
      <c r="B32" s="249"/>
      <c r="C32" s="250">
        <v>2025</v>
      </c>
      <c r="E32" s="240"/>
      <c r="F32" s="56"/>
      <c r="G32" s="237"/>
    </row>
    <row r="33" spans="1:11" s="68" customFormat="1" ht="15" customHeight="1">
      <c r="A33" s="241" t="s">
        <v>406</v>
      </c>
      <c r="B33" s="242">
        <v>52.8</v>
      </c>
      <c r="C33" s="251">
        <v>2024</v>
      </c>
      <c r="E33" s="240"/>
      <c r="F33" s="56"/>
      <c r="G33" s="237"/>
    </row>
    <row r="34" spans="1:11" s="68" customFormat="1" ht="25.5">
      <c r="A34" s="252" t="s">
        <v>407</v>
      </c>
      <c r="B34" s="249">
        <v>59.7</v>
      </c>
      <c r="C34" s="253"/>
      <c r="E34" s="240"/>
      <c r="F34" s="56"/>
      <c r="G34" s="237"/>
    </row>
    <row r="35" spans="1:11">
      <c r="A35" s="254" t="s">
        <v>408</v>
      </c>
      <c r="B35" s="245">
        <v>37.1</v>
      </c>
      <c r="C35" s="246">
        <v>2029</v>
      </c>
      <c r="E35" s="236"/>
      <c r="F35" s="237"/>
      <c r="G35" s="237"/>
      <c r="I35" s="68"/>
      <c r="J35" s="68"/>
      <c r="K35" s="68"/>
    </row>
    <row r="36" spans="1:11">
      <c r="A36" s="68" t="s">
        <v>409</v>
      </c>
      <c r="B36" s="234" t="s">
        <v>35</v>
      </c>
      <c r="C36" s="239"/>
      <c r="E36" s="236"/>
      <c r="F36" s="237"/>
      <c r="G36" s="237"/>
      <c r="I36" s="68"/>
      <c r="J36" s="68"/>
      <c r="K36" s="68"/>
    </row>
    <row r="37" spans="1:11">
      <c r="A37" s="255" t="s">
        <v>410</v>
      </c>
      <c r="B37" s="249"/>
      <c r="C37" s="250">
        <v>2029</v>
      </c>
      <c r="E37" s="236"/>
      <c r="F37" s="237"/>
      <c r="G37" s="237"/>
      <c r="I37" s="68"/>
      <c r="J37" s="68"/>
      <c r="K37" s="68"/>
    </row>
    <row r="38" spans="1:11">
      <c r="A38" s="68"/>
      <c r="B38" s="234"/>
      <c r="C38" s="239"/>
      <c r="E38" s="236"/>
      <c r="F38" s="237"/>
      <c r="G38" s="237"/>
      <c r="I38" s="68"/>
      <c r="J38" s="68"/>
      <c r="K38" s="68"/>
    </row>
    <row r="39" spans="1:11">
      <c r="E39" s="148"/>
      <c r="F39" s="168"/>
      <c r="G39" s="168"/>
    </row>
    <row r="40" spans="1:11" ht="42.75" customHeight="1">
      <c r="A40" s="256" t="s">
        <v>411</v>
      </c>
      <c r="B40" s="28" t="s">
        <v>412</v>
      </c>
      <c r="C40" s="28" t="s">
        <v>413</v>
      </c>
      <c r="E40" s="148"/>
      <c r="F40" s="257"/>
      <c r="G40" s="257"/>
    </row>
    <row r="41" spans="1:11">
      <c r="A41" s="188" t="s">
        <v>414</v>
      </c>
      <c r="B41" s="23">
        <v>14496</v>
      </c>
      <c r="C41" s="23">
        <v>28992</v>
      </c>
      <c r="E41" s="141"/>
      <c r="F41" s="172"/>
      <c r="G41" s="172"/>
    </row>
    <row r="42" spans="1:11">
      <c r="A42" s="188" t="s">
        <v>398</v>
      </c>
      <c r="B42" s="23">
        <v>6300</v>
      </c>
      <c r="C42" s="23">
        <v>12600</v>
      </c>
      <c r="E42" s="141"/>
      <c r="F42" s="172"/>
      <c r="G42" s="172"/>
    </row>
    <row r="43" spans="1:11">
      <c r="A43" s="188" t="s">
        <v>399</v>
      </c>
      <c r="B43" s="23">
        <v>4308</v>
      </c>
      <c r="C43" s="23">
        <v>79692</v>
      </c>
      <c r="E43" s="141"/>
      <c r="F43" s="172"/>
      <c r="G43" s="172"/>
    </row>
    <row r="44" spans="1:11">
      <c r="A44" s="258" t="s">
        <v>400</v>
      </c>
      <c r="B44" s="23">
        <v>3120</v>
      </c>
      <c r="C44" s="23">
        <v>6240</v>
      </c>
      <c r="E44" s="141"/>
      <c r="F44" s="172"/>
      <c r="G44" s="172"/>
    </row>
    <row r="45" spans="1:11">
      <c r="A45" s="188" t="s">
        <v>403</v>
      </c>
      <c r="B45" s="23">
        <v>1669</v>
      </c>
      <c r="C45" s="23">
        <v>15464</v>
      </c>
      <c r="E45" s="141"/>
      <c r="F45" s="172"/>
      <c r="G45" s="172"/>
    </row>
    <row r="46" spans="1:11">
      <c r="A46" s="188" t="s">
        <v>406</v>
      </c>
      <c r="B46" s="23">
        <v>53000</v>
      </c>
      <c r="C46" s="259" t="s">
        <v>396</v>
      </c>
      <c r="E46" s="141"/>
      <c r="F46" s="172"/>
      <c r="G46" s="172"/>
    </row>
    <row r="47" spans="1:11" ht="25.5">
      <c r="A47" s="188" t="s">
        <v>415</v>
      </c>
      <c r="B47" s="23">
        <v>60000</v>
      </c>
      <c r="C47" s="259"/>
      <c r="E47" s="141"/>
      <c r="F47" s="172"/>
      <c r="G47" s="172"/>
    </row>
    <row r="48" spans="1:11" s="68" customFormat="1" ht="12.75">
      <c r="A48" s="68" t="s">
        <v>408</v>
      </c>
      <c r="B48" s="260">
        <v>1437</v>
      </c>
      <c r="C48" s="260">
        <v>2874</v>
      </c>
    </row>
    <row r="51" spans="1:3" ht="25.5">
      <c r="A51" s="256" t="s">
        <v>416</v>
      </c>
      <c r="B51" s="110" t="s">
        <v>390</v>
      </c>
      <c r="C51" s="110" t="s">
        <v>391</v>
      </c>
    </row>
    <row r="52" spans="1:3">
      <c r="A52" s="261" t="s">
        <v>417</v>
      </c>
      <c r="B52" s="23"/>
      <c r="C52" s="23"/>
    </row>
    <row r="53" spans="1:3">
      <c r="A53" s="247" t="s">
        <v>418</v>
      </c>
      <c r="B53" s="14">
        <v>31.5</v>
      </c>
      <c r="C53" s="262">
        <v>2031</v>
      </c>
    </row>
    <row r="54" spans="1:3">
      <c r="A54" s="247" t="s">
        <v>419</v>
      </c>
      <c r="B54" s="14">
        <v>79.099999999999994</v>
      </c>
      <c r="C54" s="262">
        <v>2032</v>
      </c>
    </row>
    <row r="55" spans="1:3">
      <c r="A55" s="263" t="s">
        <v>420</v>
      </c>
      <c r="B55" s="14">
        <v>83.7</v>
      </c>
      <c r="C55" s="262">
        <v>2033</v>
      </c>
    </row>
    <row r="56" spans="1:3">
      <c r="A56" s="247" t="s">
        <v>421</v>
      </c>
      <c r="B56" s="14">
        <v>86</v>
      </c>
      <c r="C56" s="262">
        <v>2031</v>
      </c>
    </row>
    <row r="57" spans="1:3">
      <c r="A57" s="188"/>
      <c r="B57" s="23"/>
      <c r="C57" s="259"/>
    </row>
    <row r="58" spans="1:3">
      <c r="A58" s="261" t="s">
        <v>422</v>
      </c>
      <c r="B58" s="23"/>
      <c r="C58" s="259"/>
    </row>
    <row r="59" spans="1:3">
      <c r="A59" s="264" t="s">
        <v>423</v>
      </c>
      <c r="B59" s="265">
        <v>18</v>
      </c>
      <c r="C59" s="262">
        <v>2026</v>
      </c>
    </row>
    <row r="60" spans="1:3">
      <c r="A60" s="264" t="s">
        <v>424</v>
      </c>
      <c r="B60" s="265">
        <v>19.8</v>
      </c>
      <c r="C60" s="262">
        <v>2028</v>
      </c>
    </row>
    <row r="63" spans="1:3" ht="38.25">
      <c r="A63" s="256" t="s">
        <v>411</v>
      </c>
      <c r="B63" s="28" t="s">
        <v>412</v>
      </c>
      <c r="C63" s="28" t="s">
        <v>413</v>
      </c>
    </row>
    <row r="64" spans="1:3">
      <c r="A64" s="261" t="s">
        <v>417</v>
      </c>
    </row>
    <row r="65" spans="1:3">
      <c r="A65" s="247" t="s">
        <v>418</v>
      </c>
      <c r="B65" s="266">
        <v>1727</v>
      </c>
      <c r="C65" s="266">
        <v>3453</v>
      </c>
    </row>
    <row r="66" spans="1:3">
      <c r="A66" s="247" t="s">
        <v>419</v>
      </c>
      <c r="B66" s="266">
        <v>3700</v>
      </c>
      <c r="C66" s="266">
        <v>7400</v>
      </c>
    </row>
    <row r="67" spans="1:3">
      <c r="A67" s="263" t="s">
        <v>420</v>
      </c>
      <c r="B67" s="266">
        <v>2635</v>
      </c>
      <c r="C67" s="266">
        <v>5271</v>
      </c>
    </row>
    <row r="68" spans="1:3">
      <c r="A68" s="247" t="s">
        <v>421</v>
      </c>
      <c r="B68" s="266">
        <v>2458</v>
      </c>
      <c r="C68" s="266">
        <v>4917</v>
      </c>
    </row>
    <row r="69" spans="1:3">
      <c r="A69" s="188"/>
      <c r="B69" s="226"/>
      <c r="C69" s="68"/>
    </row>
    <row r="70" spans="1:3">
      <c r="A70" s="261" t="s">
        <v>422</v>
      </c>
      <c r="B70" s="68"/>
      <c r="C70" s="68"/>
    </row>
    <row r="71" spans="1:3">
      <c r="A71" s="264" t="s">
        <v>423</v>
      </c>
      <c r="B71" s="266">
        <v>737</v>
      </c>
      <c r="C71" s="266">
        <v>1473</v>
      </c>
    </row>
    <row r="72" spans="1:3">
      <c r="A72" s="264" t="s">
        <v>424</v>
      </c>
      <c r="B72" s="266">
        <v>735</v>
      </c>
      <c r="C72" s="266">
        <v>1470</v>
      </c>
    </row>
    <row r="73" spans="1:3">
      <c r="B73" s="10"/>
    </row>
    <row r="75" spans="1:3" ht="26.25" customHeight="1">
      <c r="A75" s="198" t="s">
        <v>425</v>
      </c>
      <c r="B75" s="28" t="s">
        <v>83</v>
      </c>
      <c r="C75" s="28" t="s">
        <v>84</v>
      </c>
    </row>
    <row r="76" spans="1:3" s="68" customFormat="1" ht="15" customHeight="1">
      <c r="A76" s="188" t="s">
        <v>426</v>
      </c>
      <c r="B76" s="267">
        <v>7.0000000000000007E-2</v>
      </c>
      <c r="C76" s="268">
        <v>6.7000000000000004E-2</v>
      </c>
    </row>
    <row r="77" spans="1:3" s="68" customFormat="1" ht="15" customHeight="1" thickBot="1">
      <c r="A77" s="269" t="s">
        <v>427</v>
      </c>
      <c r="B77" s="270">
        <v>7.2999999999999995E-2</v>
      </c>
      <c r="C77" s="20">
        <v>7.3999999999999996E-2</v>
      </c>
    </row>
  </sheetData>
  <mergeCells count="3">
    <mergeCell ref="C33:C34"/>
    <mergeCell ref="C46:C47"/>
    <mergeCell ref="C57:C5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C9119-4E5F-449E-A706-BC1C533D21EB}">
  <sheetPr>
    <tabColor theme="8" tint="0.79998168889431442"/>
  </sheetPr>
  <dimension ref="A1:M72"/>
  <sheetViews>
    <sheetView zoomScale="85" zoomScaleNormal="85" workbookViewId="0">
      <pane xSplit="1" ySplit="4" topLeftCell="B5" activePane="bottomRight" state="frozen"/>
      <selection sqref="A1:E1"/>
      <selection pane="topRight" sqref="A1:E1"/>
      <selection pane="bottomLeft" sqref="A1:E1"/>
      <selection pane="bottomRight" sqref="A1:E1"/>
    </sheetView>
  </sheetViews>
  <sheetFormatPr defaultColWidth="8" defaultRowHeight="12.75"/>
  <cols>
    <col min="1" max="1" width="52.625" style="13" customWidth="1"/>
    <col min="2" max="6" width="18" style="13" customWidth="1"/>
    <col min="7" max="7" width="8" style="13"/>
    <col min="8" max="8" width="44" style="13" customWidth="1"/>
    <col min="9" max="16384" width="8" style="13"/>
  </cols>
  <sheetData>
    <row r="1" spans="1:13">
      <c r="A1" s="211" t="s">
        <v>428</v>
      </c>
      <c r="B1" s="271"/>
      <c r="C1" s="271"/>
      <c r="D1" s="271"/>
      <c r="E1" s="271"/>
      <c r="F1" s="271"/>
    </row>
    <row r="3" spans="1:13" ht="38.25">
      <c r="A3" s="256">
        <v>2024</v>
      </c>
      <c r="B3" s="272" t="s">
        <v>429</v>
      </c>
      <c r="C3" s="272" t="s">
        <v>430</v>
      </c>
      <c r="D3" s="272" t="s">
        <v>431</v>
      </c>
      <c r="E3" s="272" t="s">
        <v>432</v>
      </c>
      <c r="F3" s="272" t="s">
        <v>181</v>
      </c>
      <c r="H3" s="273"/>
      <c r="I3" s="274"/>
      <c r="J3" s="274"/>
      <c r="K3" s="274"/>
      <c r="L3" s="274"/>
      <c r="M3" s="274"/>
    </row>
    <row r="4" spans="1:13">
      <c r="A4" s="275" t="s">
        <v>433</v>
      </c>
      <c r="B4" s="276"/>
      <c r="C4" s="276"/>
      <c r="D4" s="276"/>
      <c r="E4" s="276"/>
      <c r="F4" s="276"/>
      <c r="H4" s="277"/>
      <c r="I4" s="278"/>
      <c r="J4" s="278"/>
      <c r="K4" s="278"/>
      <c r="L4" s="278"/>
      <c r="M4" s="278"/>
    </row>
    <row r="5" spans="1:13" ht="13.5" thickBot="1">
      <c r="A5" s="279" t="s">
        <v>434</v>
      </c>
      <c r="B5" s="88">
        <v>199582</v>
      </c>
      <c r="C5" s="88">
        <v>3573265</v>
      </c>
      <c r="D5" s="88">
        <v>143375</v>
      </c>
      <c r="E5" s="88">
        <v>1495</v>
      </c>
      <c r="F5" s="88">
        <v>3917717</v>
      </c>
      <c r="H5" s="280"/>
      <c r="I5" s="281"/>
      <c r="J5" s="281"/>
      <c r="K5" s="281"/>
      <c r="L5" s="281"/>
      <c r="M5" s="281"/>
    </row>
    <row r="6" spans="1:13">
      <c r="A6" s="178" t="s">
        <v>435</v>
      </c>
      <c r="B6" s="23" t="s">
        <v>35</v>
      </c>
      <c r="C6" s="23">
        <v>3324</v>
      </c>
      <c r="D6" s="23">
        <v>11996</v>
      </c>
      <c r="E6" s="23">
        <v>45</v>
      </c>
      <c r="F6" s="33">
        <v>15365</v>
      </c>
      <c r="H6" s="280"/>
      <c r="I6" s="282"/>
      <c r="J6" s="281"/>
      <c r="K6" s="281"/>
      <c r="L6" s="282"/>
      <c r="M6" s="281"/>
    </row>
    <row r="7" spans="1:13">
      <c r="A7" s="178" t="s">
        <v>436</v>
      </c>
      <c r="B7" s="23" t="s">
        <v>35</v>
      </c>
      <c r="C7" s="23" t="s">
        <v>35</v>
      </c>
      <c r="D7" s="23">
        <v>-7946</v>
      </c>
      <c r="E7" s="23" t="s">
        <v>35</v>
      </c>
      <c r="F7" s="33">
        <v>-7946</v>
      </c>
      <c r="H7" s="280"/>
      <c r="I7" s="282"/>
      <c r="J7" s="281"/>
      <c r="K7" s="281"/>
      <c r="L7" s="282"/>
      <c r="M7" s="281"/>
    </row>
    <row r="8" spans="1:13" ht="13.5" thickBot="1">
      <c r="A8" s="174" t="s">
        <v>437</v>
      </c>
      <c r="B8" s="47">
        <v>199582</v>
      </c>
      <c r="C8" s="47">
        <v>3576589</v>
      </c>
      <c r="D8" s="47">
        <v>147425</v>
      </c>
      <c r="E8" s="47">
        <v>1540</v>
      </c>
      <c r="F8" s="47">
        <v>3925136</v>
      </c>
      <c r="H8" s="280"/>
      <c r="I8" s="282"/>
      <c r="J8" s="281"/>
      <c r="K8" s="281"/>
      <c r="L8" s="282"/>
      <c r="M8" s="281"/>
    </row>
    <row r="9" spans="1:13">
      <c r="A9" s="178" t="s">
        <v>435</v>
      </c>
      <c r="B9" s="23">
        <v>10836</v>
      </c>
      <c r="C9" s="23">
        <v>3784</v>
      </c>
      <c r="D9" s="23">
        <v>9184</v>
      </c>
      <c r="E9" s="23">
        <v>15</v>
      </c>
      <c r="F9" s="33">
        <v>23819</v>
      </c>
      <c r="H9" s="280"/>
      <c r="I9" s="282"/>
      <c r="J9" s="281"/>
      <c r="K9" s="281"/>
      <c r="L9" s="282"/>
      <c r="M9" s="281"/>
    </row>
    <row r="10" spans="1:13">
      <c r="A10" s="178" t="s">
        <v>436</v>
      </c>
      <c r="B10" s="23" t="s">
        <v>35</v>
      </c>
      <c r="C10" s="23" t="s">
        <v>35</v>
      </c>
      <c r="D10" s="23">
        <v>-3501</v>
      </c>
      <c r="E10" s="23" t="s">
        <v>35</v>
      </c>
      <c r="F10" s="33">
        <v>-3501</v>
      </c>
      <c r="H10" s="280"/>
      <c r="I10" s="282"/>
      <c r="J10" s="281"/>
      <c r="K10" s="281"/>
      <c r="L10" s="282"/>
      <c r="M10" s="281"/>
    </row>
    <row r="11" spans="1:13" ht="13.5" thickBot="1">
      <c r="A11" s="174" t="s">
        <v>438</v>
      </c>
      <c r="B11" s="47">
        <v>210418</v>
      </c>
      <c r="C11" s="47">
        <v>3580373</v>
      </c>
      <c r="D11" s="47">
        <v>153108</v>
      </c>
      <c r="E11" s="47">
        <v>1555</v>
      </c>
      <c r="F11" s="47">
        <v>3945454</v>
      </c>
      <c r="H11" s="280"/>
      <c r="I11" s="281"/>
      <c r="J11" s="281"/>
      <c r="K11" s="281"/>
      <c r="L11" s="281"/>
      <c r="M11" s="281"/>
    </row>
    <row r="12" spans="1:13">
      <c r="A12" s="283"/>
      <c r="B12" s="23"/>
      <c r="C12" s="23"/>
      <c r="D12" s="23"/>
      <c r="E12" s="23"/>
      <c r="F12" s="23"/>
      <c r="H12" s="280"/>
      <c r="I12" s="281"/>
      <c r="J12" s="281"/>
      <c r="K12" s="281"/>
      <c r="L12" s="281"/>
      <c r="M12" s="281"/>
    </row>
    <row r="13" spans="1:13">
      <c r="A13" s="275" t="s">
        <v>439</v>
      </c>
      <c r="B13" s="284"/>
      <c r="C13" s="284"/>
      <c r="D13" s="284"/>
      <c r="E13" s="284"/>
      <c r="F13" s="284"/>
      <c r="H13" s="280"/>
      <c r="I13" s="278"/>
      <c r="J13" s="278"/>
      <c r="K13" s="278"/>
      <c r="L13" s="278"/>
      <c r="M13" s="278"/>
    </row>
    <row r="14" spans="1:13" ht="13.5" thickBot="1">
      <c r="A14" s="279" t="s">
        <v>434</v>
      </c>
      <c r="B14" s="88">
        <v>165021</v>
      </c>
      <c r="C14" s="88">
        <v>899327</v>
      </c>
      <c r="D14" s="88">
        <v>75216</v>
      </c>
      <c r="E14" s="88">
        <v>531</v>
      </c>
      <c r="F14" s="88">
        <v>1140095</v>
      </c>
      <c r="H14" s="280"/>
      <c r="I14" s="281"/>
      <c r="J14" s="281"/>
      <c r="K14" s="281"/>
      <c r="L14" s="282"/>
      <c r="M14" s="281"/>
    </row>
    <row r="15" spans="1:13">
      <c r="A15" s="178" t="s">
        <v>359</v>
      </c>
      <c r="B15" s="23">
        <v>10711</v>
      </c>
      <c r="C15" s="23">
        <v>34393</v>
      </c>
      <c r="D15" s="23">
        <v>8605</v>
      </c>
      <c r="E15" s="23">
        <v>84</v>
      </c>
      <c r="F15" s="33">
        <v>53793</v>
      </c>
      <c r="H15" s="280"/>
      <c r="I15" s="281"/>
      <c r="J15" s="281"/>
      <c r="K15" s="281"/>
      <c r="L15" s="282"/>
      <c r="M15" s="281"/>
    </row>
    <row r="16" spans="1:13">
      <c r="A16" s="178" t="s">
        <v>436</v>
      </c>
      <c r="B16" s="23" t="s">
        <v>35</v>
      </c>
      <c r="C16" s="23" t="s">
        <v>35</v>
      </c>
      <c r="D16" s="23">
        <v>-7946</v>
      </c>
      <c r="E16" s="23" t="s">
        <v>35</v>
      </c>
      <c r="F16" s="33">
        <v>-7946</v>
      </c>
      <c r="H16" s="280"/>
      <c r="I16" s="282"/>
      <c r="J16" s="281"/>
      <c r="K16" s="281"/>
      <c r="L16" s="282"/>
      <c r="M16" s="281"/>
    </row>
    <row r="17" spans="1:13" ht="13.5" thickBot="1">
      <c r="A17" s="174" t="s">
        <v>437</v>
      </c>
      <c r="B17" s="47">
        <v>175732</v>
      </c>
      <c r="C17" s="47">
        <v>933720</v>
      </c>
      <c r="D17" s="47">
        <v>75875</v>
      </c>
      <c r="E17" s="47">
        <v>615</v>
      </c>
      <c r="F17" s="47">
        <v>1185942</v>
      </c>
      <c r="H17" s="280"/>
      <c r="I17" s="282"/>
      <c r="J17" s="281"/>
      <c r="K17" s="281"/>
      <c r="L17" s="282"/>
      <c r="M17" s="281"/>
    </row>
    <row r="18" spans="1:13">
      <c r="A18" s="178" t="s">
        <v>359</v>
      </c>
      <c r="B18" s="23">
        <v>10537</v>
      </c>
      <c r="C18" s="23">
        <v>34835</v>
      </c>
      <c r="D18" s="23">
        <v>9146</v>
      </c>
      <c r="E18" s="23">
        <v>77</v>
      </c>
      <c r="F18" s="33">
        <v>54595</v>
      </c>
      <c r="H18" s="280"/>
      <c r="I18" s="282"/>
      <c r="J18" s="281"/>
      <c r="K18" s="281"/>
      <c r="L18" s="282"/>
      <c r="M18" s="281"/>
    </row>
    <row r="19" spans="1:13">
      <c r="A19" s="178" t="s">
        <v>436</v>
      </c>
      <c r="B19" s="23" t="s">
        <v>35</v>
      </c>
      <c r="C19" s="23" t="s">
        <v>35</v>
      </c>
      <c r="D19" s="23">
        <v>-3501</v>
      </c>
      <c r="E19" s="23" t="s">
        <v>35</v>
      </c>
      <c r="F19" s="33">
        <v>-3501</v>
      </c>
      <c r="H19" s="280"/>
      <c r="I19" s="282"/>
      <c r="J19" s="281"/>
      <c r="K19" s="281"/>
      <c r="L19" s="282"/>
      <c r="M19" s="281"/>
    </row>
    <row r="20" spans="1:13" ht="13.5" thickBot="1">
      <c r="A20" s="174" t="s">
        <v>438</v>
      </c>
      <c r="B20" s="47">
        <v>186269</v>
      </c>
      <c r="C20" s="47">
        <v>968555</v>
      </c>
      <c r="D20" s="47">
        <v>81520</v>
      </c>
      <c r="E20" s="47">
        <v>692</v>
      </c>
      <c r="F20" s="47">
        <v>1237036</v>
      </c>
      <c r="H20" s="280"/>
      <c r="I20" s="282"/>
      <c r="J20" s="282"/>
      <c r="K20" s="281"/>
      <c r="L20" s="282"/>
      <c r="M20" s="281"/>
    </row>
    <row r="21" spans="1:13">
      <c r="H21" s="285"/>
      <c r="I21" s="281"/>
      <c r="J21" s="281"/>
      <c r="K21" s="281"/>
      <c r="L21" s="282"/>
      <c r="M21" s="281"/>
    </row>
    <row r="22" spans="1:13">
      <c r="A22" s="275" t="s">
        <v>440</v>
      </c>
      <c r="B22" s="286"/>
      <c r="C22" s="286"/>
      <c r="D22" s="286"/>
      <c r="E22" s="286"/>
      <c r="F22" s="286"/>
      <c r="H22" s="287"/>
      <c r="I22" s="278"/>
      <c r="J22" s="278"/>
      <c r="K22" s="278"/>
      <c r="L22" s="278"/>
      <c r="M22" s="278"/>
    </row>
    <row r="23" spans="1:13" ht="13.5" thickBot="1">
      <c r="A23" s="279" t="s">
        <v>438</v>
      </c>
      <c r="B23" s="88">
        <v>24149</v>
      </c>
      <c r="C23" s="88">
        <v>2611818</v>
      </c>
      <c r="D23" s="88">
        <v>71588</v>
      </c>
      <c r="E23" s="88">
        <v>863</v>
      </c>
      <c r="F23" s="88">
        <v>2708418</v>
      </c>
      <c r="H23" s="288"/>
      <c r="I23" s="289"/>
      <c r="J23" s="289"/>
      <c r="K23" s="289"/>
      <c r="L23" s="289"/>
      <c r="M23" s="289"/>
    </row>
    <row r="26" spans="1:13" ht="38.25">
      <c r="A26" s="256">
        <v>2023</v>
      </c>
      <c r="B26" s="272" t="s">
        <v>429</v>
      </c>
      <c r="C26" s="272" t="s">
        <v>430</v>
      </c>
      <c r="D26" s="272" t="s">
        <v>431</v>
      </c>
      <c r="E26" s="272" t="s">
        <v>432</v>
      </c>
      <c r="F26" s="272" t="s">
        <v>181</v>
      </c>
      <c r="H26" s="273"/>
      <c r="I26" s="274"/>
      <c r="J26" s="274"/>
      <c r="K26" s="274"/>
      <c r="L26" s="274"/>
      <c r="M26" s="274"/>
    </row>
    <row r="27" spans="1:13">
      <c r="A27" s="275" t="s">
        <v>433</v>
      </c>
      <c r="B27" s="276"/>
      <c r="C27" s="276"/>
      <c r="D27" s="276"/>
      <c r="E27" s="276"/>
      <c r="F27" s="276"/>
      <c r="H27" s="277"/>
      <c r="I27" s="278"/>
      <c r="J27" s="278"/>
      <c r="K27" s="278"/>
      <c r="L27" s="278"/>
      <c r="M27" s="278"/>
    </row>
    <row r="28" spans="1:13" ht="13.5" thickBot="1">
      <c r="A28" s="279" t="s">
        <v>441</v>
      </c>
      <c r="B28" s="88">
        <v>187730</v>
      </c>
      <c r="C28" s="88">
        <v>3698658</v>
      </c>
      <c r="D28" s="88">
        <v>138001</v>
      </c>
      <c r="E28" s="88">
        <v>1369</v>
      </c>
      <c r="F28" s="88">
        <v>4025758</v>
      </c>
      <c r="H28" s="280"/>
      <c r="I28" s="281"/>
      <c r="J28" s="281"/>
      <c r="K28" s="281"/>
      <c r="L28" s="282"/>
      <c r="M28" s="281"/>
    </row>
    <row r="29" spans="1:13">
      <c r="A29" s="178" t="s">
        <v>435</v>
      </c>
      <c r="B29" s="23" t="s">
        <v>396</v>
      </c>
      <c r="C29" s="23">
        <v>1592</v>
      </c>
      <c r="D29" s="23">
        <v>408</v>
      </c>
      <c r="E29" s="202">
        <v>55</v>
      </c>
      <c r="F29" s="33">
        <v>2055</v>
      </c>
      <c r="H29" s="280"/>
      <c r="I29" s="281"/>
      <c r="J29" s="281"/>
      <c r="K29" s="281"/>
      <c r="L29" s="282"/>
      <c r="M29" s="281"/>
    </row>
    <row r="30" spans="1:13">
      <c r="A30" s="178" t="s">
        <v>442</v>
      </c>
      <c r="B30" s="23" t="s">
        <v>396</v>
      </c>
      <c r="C30" s="23">
        <v>-164795</v>
      </c>
      <c r="D30" s="23">
        <v>-7481</v>
      </c>
      <c r="E30" s="23" t="s">
        <v>396</v>
      </c>
      <c r="F30" s="33">
        <v>-172276</v>
      </c>
      <c r="H30" s="280"/>
      <c r="I30" s="282"/>
      <c r="J30" s="281"/>
      <c r="K30" s="281"/>
      <c r="L30" s="282"/>
      <c r="M30" s="281"/>
    </row>
    <row r="31" spans="1:13">
      <c r="A31" s="178" t="s">
        <v>443</v>
      </c>
      <c r="B31" s="23" t="s">
        <v>396</v>
      </c>
      <c r="C31" s="23">
        <v>-60321</v>
      </c>
      <c r="D31" s="23">
        <v>-1729</v>
      </c>
      <c r="E31" s="23" t="s">
        <v>396</v>
      </c>
      <c r="F31" s="33">
        <v>-62050</v>
      </c>
      <c r="H31" s="280"/>
      <c r="I31" s="282"/>
      <c r="J31" s="281"/>
      <c r="K31" s="281"/>
      <c r="L31" s="282"/>
      <c r="M31" s="281"/>
    </row>
    <row r="32" spans="1:13" ht="13.5" thickBot="1">
      <c r="A32" s="174" t="s">
        <v>444</v>
      </c>
      <c r="B32" s="47">
        <v>187730</v>
      </c>
      <c r="C32" s="47">
        <v>3475134</v>
      </c>
      <c r="D32" s="47">
        <v>129199</v>
      </c>
      <c r="E32" s="47">
        <v>1424</v>
      </c>
      <c r="F32" s="47">
        <v>3793487</v>
      </c>
      <c r="H32" s="280"/>
      <c r="I32" s="282"/>
      <c r="J32" s="282"/>
      <c r="K32" s="281"/>
      <c r="L32" s="282"/>
      <c r="M32" s="281"/>
    </row>
    <row r="33" spans="1:13">
      <c r="A33" s="178" t="s">
        <v>445</v>
      </c>
      <c r="B33" s="23" t="s">
        <v>396</v>
      </c>
      <c r="C33" s="23">
        <v>86445</v>
      </c>
      <c r="D33" s="23">
        <v>7405</v>
      </c>
      <c r="E33" s="23">
        <v>4</v>
      </c>
      <c r="F33" s="33">
        <v>93854</v>
      </c>
      <c r="H33" s="280"/>
      <c r="I33" s="282"/>
      <c r="J33" s="282"/>
      <c r="K33" s="281"/>
      <c r="L33" s="282"/>
      <c r="M33" s="281"/>
    </row>
    <row r="34" spans="1:13">
      <c r="A34" s="178" t="s">
        <v>442</v>
      </c>
      <c r="B34" s="23" t="s">
        <v>396</v>
      </c>
      <c r="C34" s="23">
        <v>-58712</v>
      </c>
      <c r="D34" s="23">
        <v>-3340</v>
      </c>
      <c r="E34" s="23" t="s">
        <v>396</v>
      </c>
      <c r="F34" s="33">
        <v>-62052</v>
      </c>
      <c r="H34" s="280"/>
      <c r="I34" s="282"/>
      <c r="J34" s="282"/>
      <c r="K34" s="281"/>
      <c r="L34" s="282"/>
      <c r="M34" s="281"/>
    </row>
    <row r="35" spans="1:13">
      <c r="A35" s="178" t="s">
        <v>436</v>
      </c>
      <c r="B35" s="23" t="s">
        <v>396</v>
      </c>
      <c r="C35" s="23" t="s">
        <v>396</v>
      </c>
      <c r="D35" s="23">
        <v>-1575</v>
      </c>
      <c r="E35" s="23" t="s">
        <v>396</v>
      </c>
      <c r="F35" s="33">
        <v>-1575</v>
      </c>
      <c r="H35" s="280"/>
      <c r="I35" s="282"/>
      <c r="J35" s="282"/>
      <c r="K35" s="281"/>
      <c r="L35" s="282"/>
      <c r="M35" s="281"/>
    </row>
    <row r="36" spans="1:13" ht="13.5" thickBot="1">
      <c r="A36" s="174" t="s">
        <v>446</v>
      </c>
      <c r="B36" s="47">
        <v>187730</v>
      </c>
      <c r="C36" s="47">
        <v>3502867</v>
      </c>
      <c r="D36" s="47">
        <v>131689</v>
      </c>
      <c r="E36" s="47">
        <v>1428</v>
      </c>
      <c r="F36" s="47">
        <v>3823714</v>
      </c>
      <c r="H36" s="280"/>
      <c r="I36" s="282"/>
      <c r="J36" s="282"/>
      <c r="K36" s="281"/>
      <c r="L36" s="282"/>
      <c r="M36" s="281"/>
    </row>
    <row r="37" spans="1:13">
      <c r="A37" s="178" t="s">
        <v>435</v>
      </c>
      <c r="B37" s="23" t="s">
        <v>396</v>
      </c>
      <c r="C37" s="23">
        <v>33966</v>
      </c>
      <c r="D37" s="23">
        <v>8400</v>
      </c>
      <c r="E37" s="23">
        <v>51</v>
      </c>
      <c r="F37" s="33">
        <v>42417</v>
      </c>
      <c r="H37" s="280"/>
      <c r="I37" s="282"/>
      <c r="J37" s="282"/>
      <c r="K37" s="281"/>
      <c r="L37" s="282"/>
      <c r="M37" s="281"/>
    </row>
    <row r="38" spans="1:13">
      <c r="A38" s="178" t="s">
        <v>436</v>
      </c>
      <c r="B38" s="23" t="s">
        <v>396</v>
      </c>
      <c r="C38" s="23" t="s">
        <v>396</v>
      </c>
      <c r="D38" s="23">
        <v>-2727</v>
      </c>
      <c r="E38" s="23" t="s">
        <v>396</v>
      </c>
      <c r="F38" s="33">
        <v>-2727</v>
      </c>
      <c r="H38" s="280"/>
      <c r="I38" s="282"/>
      <c r="J38" s="282"/>
      <c r="K38" s="281"/>
      <c r="L38" s="282"/>
      <c r="M38" s="281"/>
    </row>
    <row r="39" spans="1:13" ht="13.5" thickBot="1">
      <c r="A39" s="174" t="s">
        <v>447</v>
      </c>
      <c r="B39" s="47">
        <v>187730</v>
      </c>
      <c r="C39" s="47">
        <v>3536833</v>
      </c>
      <c r="D39" s="47">
        <v>137362</v>
      </c>
      <c r="E39" s="47">
        <v>1479</v>
      </c>
      <c r="F39" s="47">
        <v>3863404</v>
      </c>
      <c r="H39" s="280"/>
      <c r="I39" s="282"/>
      <c r="J39" s="282"/>
      <c r="K39" s="281"/>
      <c r="L39" s="282"/>
      <c r="M39" s="281"/>
    </row>
    <row r="40" spans="1:13">
      <c r="A40" s="178" t="s">
        <v>435</v>
      </c>
      <c r="B40" s="23">
        <v>11852</v>
      </c>
      <c r="C40" s="23">
        <v>36432</v>
      </c>
      <c r="D40" s="23">
        <v>9618</v>
      </c>
      <c r="E40" s="23">
        <v>16</v>
      </c>
      <c r="F40" s="33">
        <v>57918</v>
      </c>
      <c r="H40" s="280"/>
      <c r="I40" s="282"/>
      <c r="J40" s="282"/>
      <c r="K40" s="281"/>
      <c r="L40" s="282"/>
      <c r="M40" s="281"/>
    </row>
    <row r="41" spans="1:13">
      <c r="A41" s="178" t="s">
        <v>442</v>
      </c>
      <c r="B41" s="23" t="s">
        <v>396</v>
      </c>
      <c r="C41" s="23">
        <v>-60321</v>
      </c>
      <c r="D41" s="23">
        <v>-1696</v>
      </c>
      <c r="E41" s="23" t="s">
        <v>396</v>
      </c>
      <c r="F41" s="33">
        <v>-62017</v>
      </c>
      <c r="H41" s="280"/>
      <c r="I41" s="282"/>
      <c r="J41" s="282"/>
      <c r="K41" s="281"/>
      <c r="L41" s="282"/>
      <c r="M41" s="281"/>
    </row>
    <row r="42" spans="1:13">
      <c r="A42" s="178" t="s">
        <v>436</v>
      </c>
      <c r="B42" s="23" t="s">
        <v>396</v>
      </c>
      <c r="C42" s="23" t="s">
        <v>396</v>
      </c>
      <c r="D42" s="23">
        <v>-3638</v>
      </c>
      <c r="E42" s="23" t="s">
        <v>396</v>
      </c>
      <c r="F42" s="33">
        <v>-3638</v>
      </c>
      <c r="H42" s="280"/>
      <c r="I42" s="282"/>
      <c r="J42" s="282"/>
      <c r="K42" s="281"/>
      <c r="L42" s="282"/>
      <c r="M42" s="281"/>
    </row>
    <row r="43" spans="1:13">
      <c r="A43" s="178" t="s">
        <v>448</v>
      </c>
      <c r="B43" s="23" t="s">
        <v>396</v>
      </c>
      <c r="C43" s="23">
        <v>60321</v>
      </c>
      <c r="D43" s="23">
        <v>1729</v>
      </c>
      <c r="E43" s="23" t="s">
        <v>396</v>
      </c>
      <c r="F43" s="33">
        <v>62050</v>
      </c>
      <c r="H43" s="280"/>
      <c r="I43" s="282"/>
      <c r="J43" s="282"/>
      <c r="K43" s="281"/>
      <c r="L43" s="282"/>
      <c r="M43" s="281"/>
    </row>
    <row r="44" spans="1:13" ht="13.5" thickBot="1">
      <c r="A44" s="174" t="s">
        <v>449</v>
      </c>
      <c r="B44" s="47">
        <v>199582</v>
      </c>
      <c r="C44" s="47">
        <v>3573265</v>
      </c>
      <c r="D44" s="47">
        <v>143375</v>
      </c>
      <c r="E44" s="47">
        <v>1495</v>
      </c>
      <c r="F44" s="47">
        <v>3917717</v>
      </c>
      <c r="H44" s="280"/>
      <c r="I44" s="281"/>
      <c r="J44" s="281"/>
      <c r="K44" s="281"/>
      <c r="L44" s="281"/>
      <c r="M44" s="281"/>
    </row>
    <row r="45" spans="1:13">
      <c r="H45" s="273"/>
      <c r="I45" s="278"/>
      <c r="J45" s="278"/>
      <c r="K45" s="278"/>
      <c r="L45" s="278"/>
      <c r="M45" s="278"/>
    </row>
    <row r="46" spans="1:13">
      <c r="A46" s="275" t="s">
        <v>439</v>
      </c>
      <c r="B46" s="284"/>
      <c r="C46" s="284"/>
      <c r="D46" s="284"/>
      <c r="E46" s="284"/>
      <c r="F46" s="284"/>
      <c r="H46" s="277"/>
      <c r="I46" s="278"/>
      <c r="J46" s="278"/>
      <c r="K46" s="278"/>
      <c r="L46" s="278"/>
      <c r="M46" s="278"/>
    </row>
    <row r="47" spans="1:13" ht="13.5" thickBot="1">
      <c r="A47" s="279" t="s">
        <v>441</v>
      </c>
      <c r="B47" s="88">
        <v>119826</v>
      </c>
      <c r="C47" s="88">
        <v>970339</v>
      </c>
      <c r="D47" s="88">
        <v>58791</v>
      </c>
      <c r="E47" s="88">
        <v>239</v>
      </c>
      <c r="F47" s="88">
        <v>1149195</v>
      </c>
      <c r="H47" s="280"/>
      <c r="I47" s="281"/>
      <c r="J47" s="281"/>
      <c r="K47" s="281"/>
      <c r="L47" s="282"/>
      <c r="M47" s="281"/>
    </row>
    <row r="48" spans="1:13">
      <c r="A48" s="178" t="s">
        <v>359</v>
      </c>
      <c r="B48" s="23">
        <v>11232</v>
      </c>
      <c r="C48" s="23">
        <v>33153</v>
      </c>
      <c r="D48" s="23">
        <v>7204</v>
      </c>
      <c r="E48" s="23">
        <v>72</v>
      </c>
      <c r="F48" s="23">
        <v>51661</v>
      </c>
      <c r="H48" s="280"/>
      <c r="I48" s="281"/>
      <c r="J48" s="281"/>
      <c r="K48" s="281"/>
      <c r="L48" s="282"/>
      <c r="M48" s="281"/>
    </row>
    <row r="49" spans="1:13">
      <c r="A49" s="178" t="s">
        <v>442</v>
      </c>
      <c r="B49" s="23" t="s">
        <v>396</v>
      </c>
      <c r="C49" s="23">
        <v>-111179</v>
      </c>
      <c r="D49" s="23">
        <v>-2072</v>
      </c>
      <c r="E49" s="23" t="s">
        <v>396</v>
      </c>
      <c r="F49" s="23">
        <v>-113251</v>
      </c>
      <c r="H49" s="280"/>
      <c r="I49" s="282"/>
      <c r="J49" s="281"/>
      <c r="K49" s="281"/>
      <c r="L49" s="282"/>
      <c r="M49" s="281"/>
    </row>
    <row r="50" spans="1:13">
      <c r="A50" s="178" t="s">
        <v>443</v>
      </c>
      <c r="B50" s="23" t="s">
        <v>396</v>
      </c>
      <c r="C50" s="23">
        <v>-49015</v>
      </c>
      <c r="D50" s="23">
        <v>-482</v>
      </c>
      <c r="E50" s="23" t="s">
        <v>396</v>
      </c>
      <c r="F50" s="23">
        <v>-49497</v>
      </c>
      <c r="H50" s="285"/>
      <c r="I50" s="282"/>
      <c r="J50" s="282"/>
      <c r="K50" s="282"/>
      <c r="L50" s="282"/>
      <c r="M50" s="282"/>
    </row>
    <row r="51" spans="1:13" ht="13.5" thickBot="1">
      <c r="A51" s="174" t="s">
        <v>444</v>
      </c>
      <c r="B51" s="47">
        <v>131058</v>
      </c>
      <c r="C51" s="47">
        <v>843298</v>
      </c>
      <c r="D51" s="47">
        <v>63441</v>
      </c>
      <c r="E51" s="47">
        <v>311</v>
      </c>
      <c r="F51" s="47">
        <v>1038108</v>
      </c>
      <c r="H51" s="280"/>
      <c r="I51" s="282"/>
      <c r="J51" s="282"/>
      <c r="K51" s="281"/>
      <c r="L51" s="282"/>
      <c r="M51" s="281"/>
    </row>
    <row r="52" spans="1:13">
      <c r="A52" s="178" t="s">
        <v>359</v>
      </c>
      <c r="B52" s="23">
        <v>11292</v>
      </c>
      <c r="C52" s="23">
        <v>33250</v>
      </c>
      <c r="D52" s="23">
        <v>6935</v>
      </c>
      <c r="E52" s="23">
        <v>68</v>
      </c>
      <c r="F52" s="23">
        <v>51545</v>
      </c>
      <c r="H52" s="280"/>
      <c r="I52" s="282"/>
      <c r="J52" s="282"/>
      <c r="K52" s="281"/>
      <c r="L52" s="282"/>
      <c r="M52" s="281"/>
    </row>
    <row r="53" spans="1:13">
      <c r="A53" s="178" t="s">
        <v>442</v>
      </c>
      <c r="B53" s="23" t="s">
        <v>396</v>
      </c>
      <c r="C53" s="23">
        <v>-46287</v>
      </c>
      <c r="D53" s="23">
        <v>-1852</v>
      </c>
      <c r="E53" s="23" t="s">
        <v>396</v>
      </c>
      <c r="F53" s="23">
        <v>-48139</v>
      </c>
      <c r="H53" s="280"/>
      <c r="I53" s="282"/>
      <c r="J53" s="282"/>
      <c r="K53" s="281"/>
      <c r="L53" s="282"/>
      <c r="M53" s="281"/>
    </row>
    <row r="54" spans="1:13">
      <c r="A54" s="178" t="s">
        <v>436</v>
      </c>
      <c r="B54" s="23" t="s">
        <v>396</v>
      </c>
      <c r="C54" s="23" t="s">
        <v>396</v>
      </c>
      <c r="D54" s="23">
        <v>-1575</v>
      </c>
      <c r="E54" s="23" t="s">
        <v>396</v>
      </c>
      <c r="F54" s="23">
        <v>-1575</v>
      </c>
      <c r="H54" s="280"/>
      <c r="I54" s="282"/>
      <c r="J54" s="282"/>
      <c r="K54" s="281"/>
      <c r="L54" s="282"/>
      <c r="M54" s="281"/>
    </row>
    <row r="55" spans="1:13" ht="13.5" thickBot="1">
      <c r="A55" s="174" t="s">
        <v>446</v>
      </c>
      <c r="B55" s="47">
        <v>142350</v>
      </c>
      <c r="C55" s="47">
        <v>830261</v>
      </c>
      <c r="D55" s="47">
        <v>66949</v>
      </c>
      <c r="E55" s="47">
        <v>379</v>
      </c>
      <c r="F55" s="47">
        <v>1039939</v>
      </c>
      <c r="H55" s="280"/>
      <c r="I55" s="282"/>
      <c r="J55" s="282"/>
      <c r="K55" s="281"/>
      <c r="L55" s="282"/>
      <c r="M55" s="281"/>
    </row>
    <row r="56" spans="1:13">
      <c r="A56" s="178" t="s">
        <v>359</v>
      </c>
      <c r="B56" s="23">
        <v>11335</v>
      </c>
      <c r="C56" s="23">
        <v>34572</v>
      </c>
      <c r="D56" s="23">
        <v>7158</v>
      </c>
      <c r="E56" s="23">
        <v>70</v>
      </c>
      <c r="F56" s="23">
        <v>53135</v>
      </c>
      <c r="H56" s="280"/>
      <c r="I56" s="282"/>
      <c r="J56" s="282"/>
      <c r="K56" s="281"/>
      <c r="L56" s="282"/>
      <c r="M56" s="281"/>
    </row>
    <row r="57" spans="1:13">
      <c r="A57" s="178" t="s">
        <v>436</v>
      </c>
      <c r="B57" s="23" t="s">
        <v>396</v>
      </c>
      <c r="C57" s="23" t="s">
        <v>396</v>
      </c>
      <c r="D57" s="23">
        <v>-2727</v>
      </c>
      <c r="E57" s="23" t="s">
        <v>396</v>
      </c>
      <c r="F57" s="23">
        <v>-2727</v>
      </c>
      <c r="H57" s="280"/>
      <c r="I57" s="282"/>
      <c r="J57" s="282"/>
      <c r="K57" s="281"/>
      <c r="L57" s="282"/>
      <c r="M57" s="281"/>
    </row>
    <row r="58" spans="1:13" ht="13.5" thickBot="1">
      <c r="A58" s="174" t="s">
        <v>447</v>
      </c>
      <c r="B58" s="47">
        <v>153685</v>
      </c>
      <c r="C58" s="47">
        <v>864833</v>
      </c>
      <c r="D58" s="47">
        <v>71380</v>
      </c>
      <c r="E58" s="47">
        <v>449</v>
      </c>
      <c r="F58" s="47">
        <v>1090347</v>
      </c>
      <c r="H58" s="280"/>
      <c r="I58" s="282"/>
      <c r="J58" s="282"/>
      <c r="K58" s="281"/>
      <c r="L58" s="282"/>
      <c r="M58" s="281"/>
    </row>
    <row r="59" spans="1:13">
      <c r="A59" s="178" t="s">
        <v>359</v>
      </c>
      <c r="B59" s="23">
        <v>11336</v>
      </c>
      <c r="C59" s="23">
        <v>34494</v>
      </c>
      <c r="D59" s="23">
        <v>7474</v>
      </c>
      <c r="E59" s="23">
        <v>82</v>
      </c>
      <c r="F59" s="23">
        <v>53386</v>
      </c>
      <c r="H59" s="280"/>
      <c r="I59" s="282"/>
      <c r="J59" s="282"/>
      <c r="K59" s="281"/>
      <c r="L59" s="282"/>
      <c r="M59" s="281"/>
    </row>
    <row r="60" spans="1:13">
      <c r="A60" s="178" t="s">
        <v>436</v>
      </c>
      <c r="B60" s="23" t="s">
        <v>396</v>
      </c>
      <c r="C60" s="23" t="s">
        <v>396</v>
      </c>
      <c r="D60" s="23">
        <v>-3638</v>
      </c>
      <c r="E60" s="23" t="s">
        <v>396</v>
      </c>
      <c r="F60" s="23">
        <v>-3638</v>
      </c>
      <c r="H60" s="280"/>
      <c r="I60" s="282"/>
      <c r="J60" s="282"/>
      <c r="K60" s="281"/>
      <c r="L60" s="282"/>
      <c r="M60" s="281"/>
    </row>
    <row r="61" spans="1:13">
      <c r="A61" s="178" t="s">
        <v>442</v>
      </c>
      <c r="B61" s="23" t="s">
        <v>396</v>
      </c>
      <c r="C61" s="23">
        <v>-49015</v>
      </c>
      <c r="D61" s="23">
        <v>-482</v>
      </c>
      <c r="E61" s="23" t="s">
        <v>396</v>
      </c>
      <c r="F61" s="23">
        <v>-49497</v>
      </c>
      <c r="H61" s="280"/>
      <c r="I61" s="282"/>
      <c r="J61" s="282"/>
      <c r="K61" s="281"/>
      <c r="L61" s="282"/>
      <c r="M61" s="281"/>
    </row>
    <row r="62" spans="1:13">
      <c r="A62" s="178" t="s">
        <v>448</v>
      </c>
      <c r="B62" s="23" t="s">
        <v>396</v>
      </c>
      <c r="C62" s="23">
        <v>49015</v>
      </c>
      <c r="D62" s="23">
        <v>482</v>
      </c>
      <c r="E62" s="23" t="s">
        <v>396</v>
      </c>
      <c r="F62" s="23">
        <v>49497</v>
      </c>
      <c r="H62" s="280"/>
      <c r="I62" s="282"/>
      <c r="J62" s="282"/>
      <c r="K62" s="281"/>
      <c r="L62" s="282"/>
      <c r="M62" s="281"/>
    </row>
    <row r="63" spans="1:13" ht="13.5" thickBot="1">
      <c r="A63" s="174" t="s">
        <v>449</v>
      </c>
      <c r="B63" s="47">
        <v>165021</v>
      </c>
      <c r="C63" s="47">
        <v>899327</v>
      </c>
      <c r="D63" s="47">
        <v>75216</v>
      </c>
      <c r="E63" s="47">
        <v>531</v>
      </c>
      <c r="F63" s="47">
        <v>1140095</v>
      </c>
      <c r="H63" s="280"/>
      <c r="I63" s="281"/>
      <c r="J63" s="281"/>
      <c r="K63" s="281"/>
      <c r="L63" s="282"/>
      <c r="M63" s="281"/>
    </row>
    <row r="64" spans="1:13">
      <c r="H64" s="273"/>
      <c r="I64" s="278"/>
      <c r="J64" s="278"/>
      <c r="K64" s="278"/>
      <c r="L64" s="278"/>
      <c r="M64" s="278"/>
    </row>
    <row r="65" spans="1:13">
      <c r="A65" s="275" t="s">
        <v>440</v>
      </c>
      <c r="B65" s="286"/>
      <c r="C65" s="286"/>
      <c r="D65" s="286"/>
      <c r="E65" s="286"/>
      <c r="F65" s="286"/>
      <c r="H65" s="287"/>
      <c r="I65" s="278"/>
      <c r="J65" s="278"/>
      <c r="K65" s="278"/>
      <c r="L65" s="278"/>
      <c r="M65" s="278"/>
    </row>
    <row r="66" spans="1:13" ht="13.5" thickBot="1">
      <c r="A66" s="279" t="s">
        <v>449</v>
      </c>
      <c r="B66" s="88">
        <v>34561</v>
      </c>
      <c r="C66" s="88">
        <v>2673938</v>
      </c>
      <c r="D66" s="88">
        <v>68159</v>
      </c>
      <c r="E66" s="88">
        <v>964</v>
      </c>
      <c r="F66" s="88">
        <v>2777622</v>
      </c>
      <c r="H66" s="290"/>
      <c r="I66" s="291"/>
      <c r="J66" s="291"/>
      <c r="K66" s="291"/>
      <c r="L66" s="291"/>
      <c r="M66" s="291"/>
    </row>
    <row r="71" spans="1:13">
      <c r="A71" s="91"/>
      <c r="B71" s="292"/>
      <c r="C71" s="292"/>
      <c r="D71" s="292"/>
      <c r="E71" s="292" t="s">
        <v>450</v>
      </c>
      <c r="F71" s="292"/>
    </row>
    <row r="72" spans="1:13">
      <c r="A72" s="91"/>
      <c r="B72" s="292"/>
      <c r="C72" s="292"/>
      <c r="D72" s="292"/>
      <c r="E72" s="292"/>
      <c r="F72" s="292"/>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24E66-A12B-4B09-ACAE-969E32E07C90}">
  <sheetPr>
    <tabColor theme="8" tint="0.79998168889431442"/>
  </sheetPr>
  <dimension ref="A1:C20"/>
  <sheetViews>
    <sheetView showGridLines="0" workbookViewId="0">
      <selection sqref="A1:E1"/>
    </sheetView>
  </sheetViews>
  <sheetFormatPr defaultRowHeight="15.75"/>
  <cols>
    <col min="1" max="1" width="29.875" customWidth="1"/>
    <col min="2" max="3" width="18" customWidth="1"/>
  </cols>
  <sheetData>
    <row r="1" spans="1:3">
      <c r="A1" s="293" t="s">
        <v>451</v>
      </c>
      <c r="B1" s="293"/>
      <c r="C1" s="293"/>
    </row>
    <row r="3" spans="1:3">
      <c r="A3" s="294" t="s">
        <v>452</v>
      </c>
    </row>
    <row r="4" spans="1:3">
      <c r="A4" s="294"/>
    </row>
    <row r="5" spans="1:3">
      <c r="A5" s="211"/>
      <c r="B5" s="28" t="s">
        <v>83</v>
      </c>
      <c r="C5" s="28" t="s">
        <v>84</v>
      </c>
    </row>
    <row r="6" spans="1:3">
      <c r="A6" s="211"/>
      <c r="B6" s="32" t="s">
        <v>453</v>
      </c>
      <c r="C6" s="32" t="s">
        <v>453</v>
      </c>
    </row>
    <row r="7" spans="1:3">
      <c r="A7" s="122" t="s">
        <v>454</v>
      </c>
      <c r="B7" s="33">
        <v>98909</v>
      </c>
      <c r="C7" s="23">
        <v>87459</v>
      </c>
    </row>
    <row r="8" spans="1:3">
      <c r="A8" s="122" t="s">
        <v>455</v>
      </c>
      <c r="B8" s="33">
        <v>35663</v>
      </c>
      <c r="C8" s="23">
        <v>25830</v>
      </c>
    </row>
    <row r="9" spans="1:3">
      <c r="A9" s="221" t="s">
        <v>456</v>
      </c>
      <c r="B9" s="33">
        <v>13098</v>
      </c>
      <c r="C9" s="23">
        <v>8960</v>
      </c>
    </row>
    <row r="10" spans="1:3">
      <c r="A10" s="211"/>
      <c r="B10" s="295">
        <v>147670</v>
      </c>
      <c r="C10" s="295">
        <v>122249</v>
      </c>
    </row>
    <row r="13" spans="1:3">
      <c r="A13" s="294" t="s">
        <v>457</v>
      </c>
    </row>
    <row r="14" spans="1:3">
      <c r="A14" s="294"/>
    </row>
    <row r="15" spans="1:3">
      <c r="A15" s="211"/>
      <c r="B15" s="28" t="s">
        <v>83</v>
      </c>
      <c r="C15" s="28" t="s">
        <v>84</v>
      </c>
    </row>
    <row r="16" spans="1:3">
      <c r="A16" s="211"/>
      <c r="B16" s="32" t="s">
        <v>453</v>
      </c>
      <c r="C16" s="32" t="s">
        <v>453</v>
      </c>
    </row>
    <row r="17" spans="1:3">
      <c r="A17" s="122" t="s">
        <v>454</v>
      </c>
      <c r="B17" s="33">
        <v>46463</v>
      </c>
      <c r="C17" s="23">
        <v>28394</v>
      </c>
    </row>
    <row r="18" spans="1:3">
      <c r="A18" s="122" t="s">
        <v>455</v>
      </c>
      <c r="B18" s="33">
        <v>33557</v>
      </c>
      <c r="C18" s="23">
        <v>58079</v>
      </c>
    </row>
    <row r="19" spans="1:3">
      <c r="A19" s="221" t="s">
        <v>456</v>
      </c>
      <c r="B19" s="296">
        <v>0</v>
      </c>
      <c r="C19" s="23">
        <v>19360</v>
      </c>
    </row>
    <row r="20" spans="1:3">
      <c r="A20" s="211"/>
      <c r="B20" s="295">
        <v>80020</v>
      </c>
      <c r="C20" s="295">
        <v>105833</v>
      </c>
    </row>
  </sheetData>
  <mergeCells count="1">
    <mergeCell ref="A1:C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244DD-E2D8-4C1A-8C90-9FB62049F478}">
  <sheetPr>
    <tabColor theme="8" tint="0.79998168889431442"/>
  </sheetPr>
  <dimension ref="A1:C84"/>
  <sheetViews>
    <sheetView showGridLines="0" workbookViewId="0">
      <selection sqref="A1:E1"/>
    </sheetView>
  </sheetViews>
  <sheetFormatPr defaultColWidth="8.625" defaultRowHeight="12.75"/>
  <cols>
    <col min="1" max="1" width="39.375" style="298" customWidth="1"/>
    <col min="2" max="3" width="18" style="298" customWidth="1"/>
    <col min="4" max="16384" width="8.625" style="298"/>
  </cols>
  <sheetData>
    <row r="1" spans="1:3">
      <c r="A1" s="211" t="s">
        <v>92</v>
      </c>
      <c r="B1" s="297"/>
      <c r="C1" s="297"/>
    </row>
    <row r="3" spans="1:3">
      <c r="A3" s="198"/>
      <c r="B3" s="28" t="s">
        <v>83</v>
      </c>
      <c r="C3" s="28" t="s">
        <v>84</v>
      </c>
    </row>
    <row r="4" spans="1:3">
      <c r="A4" s="198"/>
      <c r="B4" s="28" t="s">
        <v>458</v>
      </c>
      <c r="C4" s="28" t="s">
        <v>458</v>
      </c>
    </row>
    <row r="5" spans="1:3">
      <c r="A5" s="188" t="s">
        <v>459</v>
      </c>
      <c r="B5" s="33">
        <v>74654</v>
      </c>
      <c r="C5" s="23">
        <v>60172</v>
      </c>
    </row>
    <row r="8" spans="1:3">
      <c r="A8" s="299" t="s">
        <v>460</v>
      </c>
    </row>
    <row r="10" spans="1:3">
      <c r="A10" s="198" t="s">
        <v>450</v>
      </c>
      <c r="B10" s="28" t="s">
        <v>83</v>
      </c>
      <c r="C10" s="28" t="s">
        <v>84</v>
      </c>
    </row>
    <row r="11" spans="1:3">
      <c r="A11" s="198"/>
      <c r="B11" s="28" t="s">
        <v>44</v>
      </c>
      <c r="C11" s="28" t="s">
        <v>44</v>
      </c>
    </row>
    <row r="12" spans="1:3">
      <c r="A12" s="300" t="s">
        <v>461</v>
      </c>
      <c r="B12" s="301">
        <v>0.5</v>
      </c>
      <c r="C12" s="301">
        <v>0.5</v>
      </c>
    </row>
    <row r="14" spans="1:3">
      <c r="A14" s="298" t="s">
        <v>462</v>
      </c>
      <c r="B14" s="23">
        <v>434530</v>
      </c>
      <c r="C14" s="23">
        <v>397965</v>
      </c>
    </row>
    <row r="15" spans="1:3">
      <c r="A15" s="298" t="s">
        <v>463</v>
      </c>
      <c r="B15" s="23">
        <v>49103</v>
      </c>
      <c r="C15" s="23">
        <v>54092</v>
      </c>
    </row>
    <row r="16" spans="1:3">
      <c r="A16" s="298" t="s">
        <v>464</v>
      </c>
      <c r="B16" s="23">
        <v>-327654</v>
      </c>
      <c r="C16" s="23">
        <v>-336598</v>
      </c>
    </row>
    <row r="17" spans="1:3">
      <c r="A17" s="298" t="s">
        <v>465</v>
      </c>
      <c r="B17" s="23">
        <v>-38319</v>
      </c>
      <c r="C17" s="23">
        <v>-28564</v>
      </c>
    </row>
    <row r="18" spans="1:3" ht="13.5" thickBot="1">
      <c r="A18" s="42" t="s">
        <v>466</v>
      </c>
      <c r="B18" s="47">
        <v>117660</v>
      </c>
      <c r="C18" s="47">
        <v>86895</v>
      </c>
    </row>
    <row r="19" spans="1:3">
      <c r="B19" s="33"/>
      <c r="C19" s="23"/>
    </row>
    <row r="20" spans="1:3">
      <c r="A20" s="300" t="s">
        <v>467</v>
      </c>
      <c r="B20" s="33">
        <v>58830</v>
      </c>
      <c r="C20" s="33">
        <v>43448</v>
      </c>
    </row>
    <row r="21" spans="1:3">
      <c r="B21" s="23"/>
      <c r="C21" s="23"/>
    </row>
    <row r="22" spans="1:3">
      <c r="A22" s="298" t="s">
        <v>468</v>
      </c>
      <c r="B22" s="23">
        <v>66417</v>
      </c>
      <c r="C22" s="23">
        <v>91191</v>
      </c>
    </row>
    <row r="23" spans="1:3">
      <c r="A23" s="298" t="s">
        <v>469</v>
      </c>
      <c r="B23" s="23">
        <v>1529</v>
      </c>
      <c r="C23" s="23">
        <v>1963</v>
      </c>
    </row>
    <row r="24" spans="1:3">
      <c r="A24" s="298" t="s">
        <v>470</v>
      </c>
      <c r="B24" s="23">
        <v>-37250</v>
      </c>
      <c r="C24" s="23">
        <v>-56914</v>
      </c>
    </row>
    <row r="25" spans="1:3" ht="13.5" thickBot="1">
      <c r="A25" s="42" t="s">
        <v>471</v>
      </c>
      <c r="B25" s="47">
        <v>30696</v>
      </c>
      <c r="C25" s="47">
        <v>36240</v>
      </c>
    </row>
    <row r="26" spans="1:3">
      <c r="B26" s="33"/>
      <c r="C26" s="23"/>
    </row>
    <row r="27" spans="1:3">
      <c r="A27" s="298" t="s">
        <v>472</v>
      </c>
      <c r="B27" s="23">
        <v>15348</v>
      </c>
      <c r="C27" s="23">
        <v>18120</v>
      </c>
    </row>
    <row r="28" spans="1:3">
      <c r="A28" s="298" t="s">
        <v>473</v>
      </c>
      <c r="B28" s="23">
        <v>35</v>
      </c>
      <c r="C28" s="23">
        <v>-170</v>
      </c>
    </row>
    <row r="29" spans="1:3" ht="13.5" thickBot="1">
      <c r="A29" s="42" t="s">
        <v>474</v>
      </c>
      <c r="B29" s="47">
        <v>15383</v>
      </c>
      <c r="C29" s="47">
        <v>17950</v>
      </c>
    </row>
    <row r="32" spans="1:3">
      <c r="A32" s="299" t="s">
        <v>475</v>
      </c>
    </row>
    <row r="33" spans="1:3">
      <c r="A33" s="299"/>
    </row>
    <row r="34" spans="1:3">
      <c r="A34" s="198" t="s">
        <v>450</v>
      </c>
      <c r="B34" s="28" t="s">
        <v>83</v>
      </c>
      <c r="C34" s="28" t="s">
        <v>84</v>
      </c>
    </row>
    <row r="35" spans="1:3">
      <c r="A35" s="198"/>
      <c r="B35" s="28" t="s">
        <v>44</v>
      </c>
      <c r="C35" s="28" t="s">
        <v>44</v>
      </c>
    </row>
    <row r="36" spans="1:3">
      <c r="A36" s="300" t="s">
        <v>461</v>
      </c>
      <c r="B36" s="301">
        <v>0.5</v>
      </c>
      <c r="C36" s="301">
        <v>0.5</v>
      </c>
    </row>
    <row r="37" spans="1:3">
      <c r="B37" s="300"/>
    </row>
    <row r="38" spans="1:3">
      <c r="A38" s="298" t="s">
        <v>462</v>
      </c>
      <c r="B38" s="23">
        <v>61440</v>
      </c>
      <c r="C38" s="23">
        <v>62990</v>
      </c>
    </row>
    <row r="39" spans="1:3">
      <c r="A39" s="298" t="s">
        <v>463</v>
      </c>
      <c r="B39" s="23">
        <v>3723</v>
      </c>
      <c r="C39" s="23">
        <v>5308</v>
      </c>
    </row>
    <row r="40" spans="1:3">
      <c r="A40" s="298" t="s">
        <v>464</v>
      </c>
      <c r="B40" s="23">
        <v>-47565</v>
      </c>
      <c r="C40" s="23">
        <v>-52038</v>
      </c>
    </row>
    <row r="41" spans="1:3">
      <c r="A41" s="298" t="s">
        <v>465</v>
      </c>
      <c r="B41" s="23">
        <v>-5090</v>
      </c>
      <c r="C41" s="23">
        <v>-4548</v>
      </c>
    </row>
    <row r="42" spans="1:3" ht="13.5" thickBot="1">
      <c r="A42" s="42" t="s">
        <v>466</v>
      </c>
      <c r="B42" s="47">
        <v>12508</v>
      </c>
      <c r="C42" s="47">
        <v>11712</v>
      </c>
    </row>
    <row r="43" spans="1:3">
      <c r="B43" s="33"/>
      <c r="C43" s="23"/>
    </row>
    <row r="44" spans="1:3">
      <c r="A44" s="300" t="s">
        <v>467</v>
      </c>
      <c r="B44" s="33">
        <v>6254</v>
      </c>
      <c r="C44" s="33">
        <v>5856</v>
      </c>
    </row>
    <row r="45" spans="1:3">
      <c r="A45" s="298" t="s">
        <v>476</v>
      </c>
      <c r="B45" s="23">
        <v>6308</v>
      </c>
      <c r="C45" s="23">
        <v>7668</v>
      </c>
    </row>
    <row r="46" spans="1:3">
      <c r="A46" s="298" t="s">
        <v>477</v>
      </c>
      <c r="B46" s="23">
        <v>1079</v>
      </c>
      <c r="C46" s="23">
        <v>1006</v>
      </c>
    </row>
    <row r="47" spans="1:3" ht="13.5" thickBot="1">
      <c r="A47" s="42" t="s">
        <v>478</v>
      </c>
      <c r="B47" s="47">
        <v>13641</v>
      </c>
      <c r="C47" s="47">
        <v>14530</v>
      </c>
    </row>
    <row r="48" spans="1:3">
      <c r="B48" s="33"/>
      <c r="C48" s="23"/>
    </row>
    <row r="49" spans="1:3">
      <c r="A49" s="298" t="s">
        <v>468</v>
      </c>
      <c r="B49" s="23">
        <v>5706</v>
      </c>
      <c r="C49" s="23">
        <v>11438</v>
      </c>
    </row>
    <row r="50" spans="1:3">
      <c r="A50" s="298" t="s">
        <v>469</v>
      </c>
      <c r="B50" s="23">
        <v>487</v>
      </c>
      <c r="C50" s="23">
        <v>1458</v>
      </c>
    </row>
    <row r="51" spans="1:3">
      <c r="A51" s="298" t="s">
        <v>470</v>
      </c>
      <c r="B51" s="23">
        <v>-5398</v>
      </c>
      <c r="C51" s="23">
        <v>-10857</v>
      </c>
    </row>
    <row r="52" spans="1:3" ht="13.5" thickBot="1">
      <c r="A52" s="42" t="s">
        <v>471</v>
      </c>
      <c r="B52" s="47">
        <v>795</v>
      </c>
      <c r="C52" s="47">
        <v>2039</v>
      </c>
    </row>
    <row r="53" spans="1:3">
      <c r="B53" s="33"/>
      <c r="C53" s="23"/>
    </row>
    <row r="54" spans="1:3">
      <c r="A54" s="298" t="s">
        <v>472</v>
      </c>
      <c r="B54" s="23">
        <v>398</v>
      </c>
      <c r="C54" s="23">
        <v>1019</v>
      </c>
    </row>
    <row r="55" spans="1:3">
      <c r="A55" s="298" t="s">
        <v>477</v>
      </c>
      <c r="B55" s="23">
        <v>73</v>
      </c>
      <c r="C55" s="23">
        <v>147</v>
      </c>
    </row>
    <row r="56" spans="1:3" ht="13.5" thickBot="1">
      <c r="A56" s="42" t="s">
        <v>474</v>
      </c>
      <c r="B56" s="47">
        <v>471</v>
      </c>
      <c r="C56" s="47">
        <v>1166</v>
      </c>
    </row>
    <row r="59" spans="1:3">
      <c r="A59" s="299" t="s">
        <v>479</v>
      </c>
    </row>
    <row r="61" spans="1:3">
      <c r="A61" s="198" t="s">
        <v>450</v>
      </c>
      <c r="B61" s="28" t="s">
        <v>83</v>
      </c>
      <c r="C61" s="28" t="s">
        <v>84</v>
      </c>
    </row>
    <row r="62" spans="1:3">
      <c r="A62" s="198"/>
      <c r="B62" s="28" t="s">
        <v>44</v>
      </c>
      <c r="C62" s="28" t="s">
        <v>44</v>
      </c>
    </row>
    <row r="63" spans="1:3">
      <c r="A63" s="300" t="s">
        <v>461</v>
      </c>
      <c r="B63" s="301">
        <v>0.5</v>
      </c>
      <c r="C63" s="301">
        <v>0.5</v>
      </c>
    </row>
    <row r="64" spans="1:3">
      <c r="B64" s="300"/>
    </row>
    <row r="65" spans="1:3">
      <c r="A65" s="298" t="s">
        <v>462</v>
      </c>
      <c r="B65" s="23">
        <v>43</v>
      </c>
      <c r="C65" s="23">
        <v>31873</v>
      </c>
    </row>
    <row r="66" spans="1:3">
      <c r="A66" s="298" t="s">
        <v>463</v>
      </c>
      <c r="B66" s="23">
        <v>46114</v>
      </c>
      <c r="C66" s="23" t="s">
        <v>35</v>
      </c>
    </row>
    <row r="67" spans="1:3">
      <c r="A67" s="298" t="s">
        <v>464</v>
      </c>
      <c r="B67" s="23">
        <v>-1216</v>
      </c>
      <c r="C67" s="23">
        <v>-31849</v>
      </c>
    </row>
    <row r="68" spans="1:3">
      <c r="A68" s="298" t="s">
        <v>465</v>
      </c>
      <c r="B68" s="23">
        <v>-46483</v>
      </c>
      <c r="C68" s="23" t="s">
        <v>35</v>
      </c>
    </row>
    <row r="69" spans="1:3" ht="13.5" thickBot="1">
      <c r="A69" s="42" t="s">
        <v>480</v>
      </c>
      <c r="B69" s="47">
        <v>-1542</v>
      </c>
      <c r="C69" s="47">
        <v>24</v>
      </c>
    </row>
    <row r="70" spans="1:3">
      <c r="B70" s="33"/>
      <c r="C70" s="23"/>
    </row>
    <row r="71" spans="1:3">
      <c r="A71" s="300" t="s">
        <v>481</v>
      </c>
      <c r="B71" s="33">
        <v>-771</v>
      </c>
      <c r="C71" s="33">
        <v>12</v>
      </c>
    </row>
    <row r="72" spans="1:3">
      <c r="A72" s="298" t="s">
        <v>482</v>
      </c>
      <c r="B72" s="23">
        <v>771</v>
      </c>
      <c r="C72" s="23" t="s">
        <v>35</v>
      </c>
    </row>
    <row r="73" spans="1:3" ht="13.5" thickBot="1">
      <c r="A73" s="42" t="s">
        <v>478</v>
      </c>
      <c r="B73" s="47" t="s">
        <v>35</v>
      </c>
      <c r="C73" s="47">
        <v>12</v>
      </c>
    </row>
    <row r="74" spans="1:3">
      <c r="B74" s="33"/>
      <c r="C74" s="23"/>
    </row>
    <row r="75" spans="1:3">
      <c r="A75" s="298" t="s">
        <v>469</v>
      </c>
      <c r="B75" s="23">
        <v>5</v>
      </c>
      <c r="C75" s="23">
        <v>1</v>
      </c>
    </row>
    <row r="76" spans="1:3">
      <c r="A76" s="298" t="s">
        <v>470</v>
      </c>
      <c r="B76" s="23">
        <v>-1571</v>
      </c>
      <c r="C76" s="23">
        <v>-87</v>
      </c>
    </row>
    <row r="77" spans="1:3" ht="13.5" thickBot="1">
      <c r="A77" s="42" t="s">
        <v>483</v>
      </c>
      <c r="B77" s="47">
        <v>-1566</v>
      </c>
      <c r="C77" s="47">
        <v>-86</v>
      </c>
    </row>
    <row r="78" spans="1:3">
      <c r="B78" s="33"/>
      <c r="C78" s="23"/>
    </row>
    <row r="79" spans="1:3">
      <c r="A79" s="298" t="s">
        <v>484</v>
      </c>
      <c r="B79" s="23">
        <v>-783</v>
      </c>
      <c r="C79" s="23">
        <v>-43</v>
      </c>
    </row>
    <row r="80" spans="1:3">
      <c r="A80" s="298" t="s">
        <v>482</v>
      </c>
      <c r="B80" s="23">
        <v>771</v>
      </c>
      <c r="C80" s="23" t="s">
        <v>35</v>
      </c>
    </row>
    <row r="81" spans="1:3" ht="13.5" thickBot="1">
      <c r="A81" s="42" t="s">
        <v>485</v>
      </c>
      <c r="B81" s="47">
        <v>-12</v>
      </c>
      <c r="C81" s="47">
        <v>-43</v>
      </c>
    </row>
    <row r="84" spans="1:3">
      <c r="A84" s="299" t="s">
        <v>486</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2B877-6178-4AE5-8309-71FE294BDC24}">
  <sheetPr>
    <tabColor theme="9" tint="0.79998168889431442"/>
  </sheetPr>
  <dimension ref="A1:E49"/>
  <sheetViews>
    <sheetView showGridLines="0" zoomScaleNormal="100" workbookViewId="0"/>
  </sheetViews>
  <sheetFormatPr defaultColWidth="8.625" defaultRowHeight="12.75"/>
  <cols>
    <col min="1" max="1" width="58" style="298" customWidth="1"/>
    <col min="2" max="5" width="18" style="298" customWidth="1"/>
    <col min="6" max="16384" width="8.625" style="298"/>
  </cols>
  <sheetData>
    <row r="1" spans="1:5">
      <c r="A1" s="211" t="s">
        <v>487</v>
      </c>
      <c r="B1" s="297"/>
      <c r="C1" s="297"/>
      <c r="D1" s="297"/>
      <c r="E1" s="297"/>
    </row>
    <row r="3" spans="1:5" ht="25.5" customHeight="1">
      <c r="A3" s="302" t="s">
        <v>488</v>
      </c>
      <c r="B3" s="302"/>
      <c r="C3" s="302"/>
      <c r="D3" s="303"/>
      <c r="E3" s="303"/>
    </row>
    <row r="5" spans="1:5">
      <c r="A5" s="299" t="s">
        <v>489</v>
      </c>
    </row>
    <row r="7" spans="1:5">
      <c r="A7" s="304" t="s">
        <v>490</v>
      </c>
    </row>
    <row r="8" spans="1:5">
      <c r="A8" s="304"/>
    </row>
    <row r="9" spans="1:5">
      <c r="A9" s="304"/>
    </row>
    <row r="10" spans="1:5">
      <c r="A10" s="304"/>
    </row>
    <row r="11" spans="1:5" ht="25.5">
      <c r="A11" s="198" t="s">
        <v>450</v>
      </c>
      <c r="B11" s="28" t="s">
        <v>23</v>
      </c>
      <c r="C11" s="28" t="s">
        <v>41</v>
      </c>
      <c r="D11" s="28" t="s">
        <v>42</v>
      </c>
      <c r="E11" s="28" t="s">
        <v>43</v>
      </c>
    </row>
    <row r="12" spans="1:5">
      <c r="A12" s="198"/>
      <c r="B12" s="28" t="s">
        <v>44</v>
      </c>
      <c r="C12" s="28" t="s">
        <v>44</v>
      </c>
      <c r="D12" s="28" t="s">
        <v>44</v>
      </c>
      <c r="E12" s="28" t="s">
        <v>44</v>
      </c>
    </row>
    <row r="13" spans="1:5">
      <c r="A13" s="300" t="s">
        <v>491</v>
      </c>
      <c r="B13" s="305">
        <v>259197</v>
      </c>
      <c r="C13" s="305">
        <v>213267</v>
      </c>
      <c r="D13" s="305">
        <v>478768</v>
      </c>
      <c r="E13" s="305">
        <v>469902</v>
      </c>
    </row>
    <row r="14" spans="1:5">
      <c r="A14" s="298" t="s">
        <v>66</v>
      </c>
      <c r="B14" s="305">
        <v>1572</v>
      </c>
      <c r="C14" s="306">
        <v>1513</v>
      </c>
      <c r="D14" s="305">
        <v>3315</v>
      </c>
      <c r="E14" s="306">
        <v>3436</v>
      </c>
    </row>
    <row r="15" spans="1:5">
      <c r="A15" s="298" t="s">
        <v>55</v>
      </c>
      <c r="B15" s="33">
        <v>54595</v>
      </c>
      <c r="C15" s="23">
        <v>51545</v>
      </c>
      <c r="D15" s="33">
        <v>108388</v>
      </c>
      <c r="E15" s="23">
        <v>103206</v>
      </c>
    </row>
    <row r="16" spans="1:5">
      <c r="A16" s="298" t="s">
        <v>56</v>
      </c>
      <c r="B16" s="33">
        <v>251</v>
      </c>
      <c r="C16" s="23">
        <v>323</v>
      </c>
      <c r="D16" s="33">
        <v>587</v>
      </c>
      <c r="E16" s="23">
        <v>655</v>
      </c>
    </row>
    <row r="17" spans="1:5">
      <c r="A17" s="298" t="s">
        <v>492</v>
      </c>
      <c r="B17" s="33">
        <v>100</v>
      </c>
      <c r="C17" s="23">
        <v>-19828</v>
      </c>
      <c r="D17" s="33">
        <v>100</v>
      </c>
      <c r="E17" s="23">
        <v>-56515</v>
      </c>
    </row>
    <row r="18" spans="1:5">
      <c r="A18" s="298" t="s">
        <v>64</v>
      </c>
      <c r="B18" s="33">
        <v>-8553</v>
      </c>
      <c r="C18" s="23">
        <v>-5140</v>
      </c>
      <c r="D18" s="33">
        <v>-15842</v>
      </c>
      <c r="E18" s="23">
        <v>-10962</v>
      </c>
    </row>
    <row r="19" spans="1:5">
      <c r="A19" s="298" t="s">
        <v>60</v>
      </c>
      <c r="B19" s="33">
        <v>-4479</v>
      </c>
      <c r="C19" s="23">
        <v>-5515</v>
      </c>
      <c r="D19" s="33">
        <v>-7284</v>
      </c>
      <c r="E19" s="23">
        <v>-10424</v>
      </c>
    </row>
    <row r="20" spans="1:5">
      <c r="A20" s="298" t="s">
        <v>61</v>
      </c>
      <c r="B20" s="33">
        <v>13215</v>
      </c>
      <c r="C20" s="23">
        <v>21509</v>
      </c>
      <c r="D20" s="33">
        <v>29042</v>
      </c>
      <c r="E20" s="23">
        <v>50709</v>
      </c>
    </row>
    <row r="21" spans="1:5">
      <c r="A21" s="298" t="s">
        <v>59</v>
      </c>
      <c r="B21" s="33" t="s">
        <v>35</v>
      </c>
      <c r="C21" s="23" t="s">
        <v>147</v>
      </c>
      <c r="D21" s="33">
        <v>1663</v>
      </c>
      <c r="E21" s="23" t="s">
        <v>147</v>
      </c>
    </row>
    <row r="22" spans="1:5">
      <c r="A22" s="298" t="s">
        <v>62</v>
      </c>
      <c r="B22" s="33">
        <v>1185</v>
      </c>
      <c r="C22" s="23">
        <v>3884</v>
      </c>
      <c r="D22" s="33">
        <v>5398</v>
      </c>
      <c r="E22" s="23">
        <v>7564</v>
      </c>
    </row>
    <row r="23" spans="1:5" ht="13.5" thickBot="1">
      <c r="A23" s="42" t="s">
        <v>493</v>
      </c>
      <c r="B23" s="47">
        <v>317083</v>
      </c>
      <c r="C23" s="47">
        <v>261558</v>
      </c>
      <c r="D23" s="47">
        <v>604135</v>
      </c>
      <c r="E23" s="47">
        <v>557571</v>
      </c>
    </row>
    <row r="26" spans="1:5">
      <c r="A26" s="299" t="s">
        <v>494</v>
      </c>
    </row>
    <row r="27" spans="1:5">
      <c r="A27" s="299"/>
    </row>
    <row r="28" spans="1:5">
      <c r="A28" s="304" t="s">
        <v>490</v>
      </c>
    </row>
    <row r="29" spans="1:5">
      <c r="A29" s="299"/>
    </row>
    <row r="30" spans="1:5" ht="25.5">
      <c r="A30" s="198" t="s">
        <v>495</v>
      </c>
      <c r="B30" s="28" t="s">
        <v>23</v>
      </c>
      <c r="C30" s="28" t="s">
        <v>41</v>
      </c>
      <c r="D30" s="28" t="s">
        <v>42</v>
      </c>
      <c r="E30" s="28" t="s">
        <v>43</v>
      </c>
    </row>
    <row r="31" spans="1:5">
      <c r="A31" s="198"/>
      <c r="B31" s="28"/>
      <c r="C31" s="28"/>
      <c r="D31" s="28"/>
      <c r="E31" s="28"/>
    </row>
    <row r="32" spans="1:5">
      <c r="A32" s="298" t="s">
        <v>45</v>
      </c>
      <c r="B32" s="33">
        <v>563098</v>
      </c>
      <c r="C32" s="23">
        <v>478199</v>
      </c>
      <c r="D32" s="33">
        <v>1084890</v>
      </c>
      <c r="E32" s="23">
        <v>1000800</v>
      </c>
    </row>
    <row r="33" spans="1:5">
      <c r="A33" s="298" t="s">
        <v>354</v>
      </c>
      <c r="B33" s="305">
        <v>268064</v>
      </c>
      <c r="C33" s="306">
        <v>222743</v>
      </c>
      <c r="D33" s="305">
        <v>531165</v>
      </c>
      <c r="E33" s="306">
        <v>316700</v>
      </c>
    </row>
    <row r="34" spans="1:5">
      <c r="A34" s="298" t="s">
        <v>496</v>
      </c>
      <c r="B34" s="33">
        <v>-145739</v>
      </c>
      <c r="C34" s="23">
        <v>-128851</v>
      </c>
      <c r="D34" s="33">
        <v>-288729</v>
      </c>
      <c r="E34" s="23">
        <v>-274260</v>
      </c>
    </row>
    <row r="35" spans="1:5">
      <c r="A35" s="298" t="s">
        <v>497</v>
      </c>
      <c r="B35" s="33">
        <v>-84270</v>
      </c>
      <c r="C35" s="23">
        <v>-77010</v>
      </c>
      <c r="D35" s="33">
        <v>-168483</v>
      </c>
      <c r="E35" s="23">
        <v>-119761</v>
      </c>
    </row>
    <row r="36" spans="1:5">
      <c r="A36" s="298" t="s">
        <v>498</v>
      </c>
      <c r="B36" s="33">
        <v>-183794</v>
      </c>
      <c r="C36" s="23">
        <v>-145733</v>
      </c>
      <c r="D36" s="33">
        <v>-362682</v>
      </c>
      <c r="E36" s="23">
        <v>-196939</v>
      </c>
    </row>
    <row r="37" spans="1:5" ht="13.5" thickBot="1">
      <c r="A37" s="42" t="s">
        <v>499</v>
      </c>
      <c r="B37" s="47">
        <v>417359</v>
      </c>
      <c r="C37" s="47">
        <v>349348</v>
      </c>
      <c r="D37" s="47">
        <v>796161</v>
      </c>
      <c r="E37" s="47">
        <v>726540</v>
      </c>
    </row>
    <row r="38" spans="1:5">
      <c r="A38" s="298" t="s">
        <v>500</v>
      </c>
      <c r="B38" s="33">
        <v>10635</v>
      </c>
      <c r="C38" s="23">
        <v>10444</v>
      </c>
      <c r="D38" s="33">
        <v>21091</v>
      </c>
      <c r="E38" s="23">
        <v>20829</v>
      </c>
    </row>
    <row r="39" spans="1:5" ht="13.5" thickBot="1">
      <c r="A39" s="42" t="s">
        <v>501</v>
      </c>
      <c r="B39" s="47">
        <v>39244</v>
      </c>
      <c r="C39" s="47">
        <v>33449</v>
      </c>
      <c r="D39" s="47">
        <v>37750</v>
      </c>
      <c r="E39" s="47">
        <v>34882</v>
      </c>
    </row>
    <row r="43" spans="1:5" ht="25.5">
      <c r="A43" s="198" t="s">
        <v>495</v>
      </c>
      <c r="B43" s="28" t="s">
        <v>23</v>
      </c>
      <c r="C43" s="28" t="s">
        <v>41</v>
      </c>
      <c r="D43" s="28" t="s">
        <v>42</v>
      </c>
      <c r="E43" s="28" t="s">
        <v>43</v>
      </c>
    </row>
    <row r="44" spans="1:5">
      <c r="A44" s="198"/>
      <c r="B44" s="28"/>
      <c r="C44" s="28"/>
      <c r="D44" s="28"/>
      <c r="E44" s="28"/>
    </row>
    <row r="45" spans="1:5">
      <c r="A45" s="300" t="s">
        <v>45</v>
      </c>
      <c r="B45" s="33">
        <v>563098</v>
      </c>
      <c r="C45" s="23">
        <v>478199</v>
      </c>
      <c r="D45" s="33">
        <v>1084890</v>
      </c>
      <c r="E45" s="23">
        <v>1000800</v>
      </c>
    </row>
    <row r="46" spans="1:5">
      <c r="A46" s="298" t="s">
        <v>496</v>
      </c>
      <c r="B46" s="33">
        <v>-145739</v>
      </c>
      <c r="C46" s="23">
        <v>-128851</v>
      </c>
      <c r="D46" s="33">
        <v>-288729</v>
      </c>
      <c r="E46" s="23">
        <v>-274260</v>
      </c>
    </row>
    <row r="47" spans="1:5" ht="13.5" thickBot="1">
      <c r="A47" s="42" t="s">
        <v>499</v>
      </c>
      <c r="B47" s="47">
        <v>417359</v>
      </c>
      <c r="C47" s="47">
        <v>349348</v>
      </c>
      <c r="D47" s="47">
        <v>796161</v>
      </c>
      <c r="E47" s="47">
        <v>726540</v>
      </c>
    </row>
    <row r="48" spans="1:5">
      <c r="A48" s="298" t="s">
        <v>500</v>
      </c>
      <c r="B48" s="33">
        <v>10635</v>
      </c>
      <c r="C48" s="23">
        <v>10444</v>
      </c>
      <c r="D48" s="33">
        <v>21091</v>
      </c>
      <c r="E48" s="23">
        <v>20829</v>
      </c>
    </row>
    <row r="49" spans="1:5" ht="13.5" thickBot="1">
      <c r="A49" s="42" t="s">
        <v>501</v>
      </c>
      <c r="B49" s="47">
        <v>39244</v>
      </c>
      <c r="C49" s="47">
        <v>33449</v>
      </c>
      <c r="D49" s="47">
        <v>37750</v>
      </c>
      <c r="E49" s="47">
        <v>34882</v>
      </c>
    </row>
  </sheetData>
  <mergeCells count="1">
    <mergeCell ref="A3:C3"/>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3F677-272A-40C8-BEED-32A3D29AEB49}">
  <sheetPr>
    <tabColor theme="9" tint="0.79998168889431442"/>
  </sheetPr>
  <dimension ref="A1:E6"/>
  <sheetViews>
    <sheetView workbookViewId="0">
      <selection sqref="A1:E1"/>
    </sheetView>
  </sheetViews>
  <sheetFormatPr defaultColWidth="8" defaultRowHeight="12.75"/>
  <cols>
    <col min="1" max="1" width="18.125" style="5" customWidth="1"/>
    <col min="2" max="5" width="23.5" style="5" customWidth="1"/>
    <col min="6" max="16384" width="8" style="5"/>
  </cols>
  <sheetData>
    <row r="1" spans="1:5">
      <c r="A1" s="125" t="s">
        <v>502</v>
      </c>
      <c r="B1" s="125"/>
      <c r="C1" s="125"/>
      <c r="D1" s="125"/>
      <c r="E1" s="125"/>
    </row>
    <row r="2" spans="1:5">
      <c r="A2" s="307"/>
      <c r="B2" s="307"/>
      <c r="C2" s="307"/>
      <c r="D2" s="307"/>
      <c r="E2" s="307"/>
    </row>
    <row r="3" spans="1:5">
      <c r="A3" s="308" t="s">
        <v>503</v>
      </c>
      <c r="B3" s="309" t="s">
        <v>504</v>
      </c>
      <c r="C3" s="309" t="s">
        <v>505</v>
      </c>
      <c r="D3" s="309" t="s">
        <v>506</v>
      </c>
      <c r="E3" s="309" t="s">
        <v>507</v>
      </c>
    </row>
    <row r="4" spans="1:5">
      <c r="A4" s="308" t="s">
        <v>508</v>
      </c>
      <c r="B4" s="132" t="s">
        <v>509</v>
      </c>
      <c r="C4" s="132" t="s">
        <v>509</v>
      </c>
      <c r="D4" s="132" t="s">
        <v>509</v>
      </c>
      <c r="E4" s="132" t="s">
        <v>509</v>
      </c>
    </row>
    <row r="5" spans="1:5" ht="25.5">
      <c r="A5" s="310" t="s">
        <v>510</v>
      </c>
      <c r="B5" s="311" t="s">
        <v>511</v>
      </c>
      <c r="C5" s="311" t="s">
        <v>512</v>
      </c>
      <c r="D5" s="312" t="s">
        <v>513</v>
      </c>
      <c r="E5" s="312" t="s">
        <v>514</v>
      </c>
    </row>
    <row r="6" spans="1:5">
      <c r="A6" s="308" t="s">
        <v>515</v>
      </c>
      <c r="B6" s="313" t="s">
        <v>516</v>
      </c>
      <c r="C6" s="313" t="s">
        <v>517</v>
      </c>
      <c r="D6" s="313" t="s">
        <v>518</v>
      </c>
      <c r="E6" s="313" t="s">
        <v>519</v>
      </c>
    </row>
  </sheetData>
  <mergeCells count="1">
    <mergeCell ref="A1:E1"/>
  </mergeCells>
  <hyperlinks>
    <hyperlink ref="B6" r:id="rId1" xr:uid="{9A8314DD-9D62-4CA3-B81F-8B9ECAA68F94}"/>
    <hyperlink ref="C6" r:id="rId2" xr:uid="{120C6595-5A24-4DEE-904A-FFBF631F1616}"/>
    <hyperlink ref="E6" r:id="rId3" xr:uid="{A3AC97B8-F06B-4B83-8365-CA1CA39F9A46}"/>
    <hyperlink ref="D6" r:id="rId4" xr:uid="{6BEE5528-9856-4A9F-9861-878FF34F15F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A794B-8F9C-46CB-8F70-E45DB2D8AD84}">
  <sheetPr>
    <tabColor theme="5" tint="0.79998168889431442"/>
  </sheetPr>
  <dimension ref="A1:J52"/>
  <sheetViews>
    <sheetView zoomScale="85" zoomScaleNormal="85" workbookViewId="0"/>
  </sheetViews>
  <sheetFormatPr defaultColWidth="7.625" defaultRowHeight="15" customHeight="1"/>
  <cols>
    <col min="1" max="1" width="51.625" style="13" bestFit="1" customWidth="1"/>
    <col min="2" max="3" width="18.125" style="13" customWidth="1"/>
    <col min="4" max="4" width="19" style="13" customWidth="1"/>
    <col min="5" max="5" width="18.875" style="13" customWidth="1"/>
    <col min="6" max="16384" width="7.625" style="13"/>
  </cols>
  <sheetData>
    <row r="1" spans="1:10" ht="15" customHeight="1">
      <c r="A1" s="211" t="s">
        <v>40</v>
      </c>
      <c r="B1" s="211"/>
      <c r="C1" s="211"/>
      <c r="D1" s="211"/>
      <c r="E1" s="211"/>
    </row>
    <row r="3" spans="1:10" ht="28.5" customHeight="1">
      <c r="A3" s="27"/>
      <c r="B3" s="28" t="s">
        <v>23</v>
      </c>
      <c r="C3" s="28" t="s">
        <v>41</v>
      </c>
      <c r="D3" s="28" t="s">
        <v>42</v>
      </c>
      <c r="E3" s="28" t="s">
        <v>43</v>
      </c>
      <c r="F3" s="29"/>
      <c r="G3" s="30"/>
      <c r="H3" s="31"/>
      <c r="I3" s="30"/>
      <c r="J3" s="31"/>
    </row>
    <row r="4" spans="1:10" ht="15" customHeight="1">
      <c r="A4" s="27"/>
      <c r="B4" s="32" t="s">
        <v>44</v>
      </c>
      <c r="C4" s="32" t="s">
        <v>44</v>
      </c>
      <c r="D4" s="32" t="s">
        <v>44</v>
      </c>
      <c r="E4" s="32" t="s">
        <v>44</v>
      </c>
      <c r="F4" s="29"/>
      <c r="G4" s="31"/>
      <c r="H4" s="31"/>
      <c r="I4" s="31"/>
      <c r="J4" s="31"/>
    </row>
    <row r="5" spans="1:10" ht="15" customHeight="1">
      <c r="A5" s="13" t="s">
        <v>45</v>
      </c>
      <c r="B5" s="33">
        <v>563098</v>
      </c>
      <c r="C5" s="23">
        <v>478199</v>
      </c>
      <c r="D5" s="33">
        <v>1084890</v>
      </c>
      <c r="E5" s="23">
        <v>1000800</v>
      </c>
      <c r="F5" s="34"/>
      <c r="G5" s="89"/>
      <c r="H5" s="90"/>
      <c r="I5" s="89"/>
      <c r="J5" s="90"/>
    </row>
    <row r="6" spans="1:10" ht="15" customHeight="1">
      <c r="A6" s="13" t="s">
        <v>46</v>
      </c>
      <c r="B6" s="33">
        <v>268064</v>
      </c>
      <c r="C6" s="23">
        <v>222743</v>
      </c>
      <c r="D6" s="33">
        <v>531165</v>
      </c>
      <c r="E6" s="23">
        <v>316700</v>
      </c>
      <c r="F6" s="34"/>
      <c r="G6" s="89"/>
      <c r="H6" s="90"/>
      <c r="I6" s="89"/>
      <c r="J6" s="90"/>
    </row>
    <row r="7" spans="1:10" ht="15" customHeight="1">
      <c r="A7" s="13" t="s">
        <v>47</v>
      </c>
      <c r="B7" s="33">
        <v>-145739</v>
      </c>
      <c r="C7" s="23">
        <v>-128851</v>
      </c>
      <c r="D7" s="33">
        <v>-288729</v>
      </c>
      <c r="E7" s="23">
        <v>-274260</v>
      </c>
      <c r="F7" s="34"/>
      <c r="G7" s="89"/>
      <c r="H7" s="90"/>
      <c r="I7" s="89"/>
      <c r="J7" s="90"/>
    </row>
    <row r="8" spans="1:10" ht="15" customHeight="1">
      <c r="A8" s="13" t="s">
        <v>48</v>
      </c>
      <c r="B8" s="33">
        <v>-84270</v>
      </c>
      <c r="C8" s="23">
        <v>-77010</v>
      </c>
      <c r="D8" s="33">
        <v>-168483</v>
      </c>
      <c r="E8" s="23">
        <v>-119761</v>
      </c>
      <c r="F8" s="34"/>
      <c r="G8" s="89"/>
      <c r="H8" s="90"/>
      <c r="I8" s="89"/>
      <c r="J8" s="90"/>
    </row>
    <row r="9" spans="1:10" ht="15" customHeight="1">
      <c r="A9" s="13" t="s">
        <v>49</v>
      </c>
      <c r="B9" s="33">
        <v>-183794</v>
      </c>
      <c r="C9" s="23">
        <v>-145733</v>
      </c>
      <c r="D9" s="33">
        <v>-362682</v>
      </c>
      <c r="E9" s="23">
        <v>-196939</v>
      </c>
      <c r="F9" s="34"/>
      <c r="G9" s="89"/>
      <c r="H9" s="90"/>
      <c r="I9" s="89"/>
      <c r="J9" s="90"/>
    </row>
    <row r="10" spans="1:10" ht="15" customHeight="1">
      <c r="A10" s="36"/>
      <c r="B10" s="37">
        <v>417359</v>
      </c>
      <c r="C10" s="38">
        <v>349348</v>
      </c>
      <c r="D10" s="37">
        <v>796161</v>
      </c>
      <c r="E10" s="38">
        <v>726540</v>
      </c>
      <c r="F10" s="34"/>
      <c r="G10" s="56"/>
      <c r="H10" s="56"/>
      <c r="I10" s="56"/>
      <c r="J10" s="56"/>
    </row>
    <row r="11" spans="1:10" ht="15" customHeight="1">
      <c r="B11" s="33"/>
      <c r="C11" s="23"/>
      <c r="D11" s="33"/>
      <c r="E11" s="23"/>
      <c r="F11" s="34"/>
      <c r="G11" s="56"/>
      <c r="H11" s="56"/>
      <c r="I11" s="56"/>
      <c r="J11" s="56"/>
    </row>
    <row r="12" spans="1:10" ht="15" customHeight="1">
      <c r="A12" s="13" t="s">
        <v>50</v>
      </c>
      <c r="B12" s="33">
        <v>10675</v>
      </c>
      <c r="C12" s="23">
        <v>10129</v>
      </c>
      <c r="D12" s="33">
        <v>20499</v>
      </c>
      <c r="E12" s="23">
        <v>21239</v>
      </c>
      <c r="F12" s="34"/>
      <c r="G12" s="89"/>
      <c r="H12" s="90"/>
      <c r="I12" s="89"/>
      <c r="J12" s="90"/>
    </row>
    <row r="13" spans="1:10" ht="15" customHeight="1">
      <c r="A13" s="13" t="s">
        <v>51</v>
      </c>
      <c r="B13" s="33">
        <v>-69063</v>
      </c>
      <c r="C13" s="23">
        <v>-65493</v>
      </c>
      <c r="D13" s="33">
        <v>-138692</v>
      </c>
      <c r="E13" s="23">
        <v>-130148</v>
      </c>
      <c r="F13" s="34"/>
      <c r="G13" s="89"/>
      <c r="H13" s="90"/>
      <c r="I13" s="89"/>
      <c r="J13" s="90"/>
    </row>
    <row r="14" spans="1:10" ht="15" customHeight="1">
      <c r="A14" s="13" t="s">
        <v>52</v>
      </c>
      <c r="B14" s="33">
        <v>-7607</v>
      </c>
      <c r="C14" s="23">
        <v>-5785</v>
      </c>
      <c r="D14" s="33">
        <v>-13326</v>
      </c>
      <c r="E14" s="23">
        <v>-11810</v>
      </c>
      <c r="F14" s="34"/>
      <c r="G14" s="89"/>
      <c r="H14" s="90"/>
      <c r="I14" s="89"/>
      <c r="J14" s="90"/>
    </row>
    <row r="15" spans="1:10" ht="15" customHeight="1">
      <c r="A15" s="13" t="s">
        <v>53</v>
      </c>
      <c r="B15" s="33">
        <v>-11663</v>
      </c>
      <c r="C15" s="23">
        <v>-8123</v>
      </c>
      <c r="D15" s="33">
        <v>-21193</v>
      </c>
      <c r="E15" s="23">
        <v>-15010</v>
      </c>
      <c r="F15" s="34"/>
      <c r="G15" s="89"/>
      <c r="H15" s="90"/>
      <c r="I15" s="89"/>
      <c r="J15" s="90"/>
    </row>
    <row r="16" spans="1:10" ht="15" customHeight="1">
      <c r="A16" s="13" t="s">
        <v>54</v>
      </c>
      <c r="B16" s="33">
        <v>-22618</v>
      </c>
      <c r="C16" s="23">
        <v>-18518</v>
      </c>
      <c r="D16" s="33">
        <v>-39314</v>
      </c>
      <c r="E16" s="23">
        <v>-33240</v>
      </c>
      <c r="F16" s="34"/>
      <c r="G16" s="89"/>
      <c r="H16" s="90"/>
      <c r="I16" s="89"/>
      <c r="J16" s="90"/>
    </row>
    <row r="17" spans="1:10" ht="15" customHeight="1">
      <c r="A17" s="36"/>
      <c r="B17" s="37">
        <v>317083</v>
      </c>
      <c r="C17" s="38">
        <v>261558</v>
      </c>
      <c r="D17" s="37">
        <v>604135</v>
      </c>
      <c r="E17" s="38">
        <v>557571</v>
      </c>
      <c r="F17" s="34"/>
      <c r="G17" s="56"/>
      <c r="H17" s="56"/>
      <c r="I17" s="56"/>
      <c r="J17" s="56"/>
    </row>
    <row r="18" spans="1:10" ht="15" customHeight="1">
      <c r="B18" s="33"/>
      <c r="C18" s="23"/>
      <c r="D18" s="33"/>
      <c r="E18" s="23"/>
      <c r="F18" s="34"/>
      <c r="G18" s="56"/>
      <c r="H18" s="56"/>
      <c r="I18" s="56"/>
      <c r="J18" s="56"/>
    </row>
    <row r="19" spans="1:10" ht="15" customHeight="1">
      <c r="A19" s="13" t="s">
        <v>55</v>
      </c>
      <c r="B19" s="33">
        <v>-54595</v>
      </c>
      <c r="C19" s="23">
        <v>-51545</v>
      </c>
      <c r="D19" s="33">
        <v>-108388</v>
      </c>
      <c r="E19" s="23">
        <v>-103206</v>
      </c>
      <c r="F19" s="34"/>
      <c r="G19" s="89"/>
      <c r="H19" s="90"/>
      <c r="I19" s="89"/>
      <c r="J19" s="90"/>
    </row>
    <row r="20" spans="1:10" ht="15" customHeight="1">
      <c r="A20" s="13" t="s">
        <v>56</v>
      </c>
      <c r="B20" s="33">
        <v>-251</v>
      </c>
      <c r="C20" s="23">
        <v>-323</v>
      </c>
      <c r="D20" s="33">
        <v>-587</v>
      </c>
      <c r="E20" s="23">
        <v>-655</v>
      </c>
      <c r="F20" s="34"/>
      <c r="G20" s="89"/>
      <c r="H20" s="90"/>
      <c r="I20" s="89"/>
      <c r="J20" s="90"/>
    </row>
    <row r="21" spans="1:10" ht="15" customHeight="1">
      <c r="A21" s="40" t="s">
        <v>57</v>
      </c>
      <c r="B21" s="33">
        <v>-100</v>
      </c>
      <c r="C21" s="23">
        <v>19828</v>
      </c>
      <c r="D21" s="33">
        <v>-100</v>
      </c>
      <c r="E21" s="23">
        <v>56515</v>
      </c>
      <c r="F21" s="34"/>
      <c r="G21" s="89"/>
      <c r="H21" s="90"/>
      <c r="I21" s="89"/>
      <c r="J21" s="93"/>
    </row>
    <row r="22" spans="1:10" ht="15" customHeight="1" thickBot="1">
      <c r="A22" s="42" t="s">
        <v>58</v>
      </c>
      <c r="B22" s="43">
        <v>262137</v>
      </c>
      <c r="C22" s="43">
        <v>229518</v>
      </c>
      <c r="D22" s="43">
        <v>495060</v>
      </c>
      <c r="E22" s="43">
        <v>510225</v>
      </c>
      <c r="F22" s="44"/>
      <c r="G22" s="89"/>
      <c r="H22" s="90"/>
      <c r="I22" s="89"/>
      <c r="J22" s="90"/>
    </row>
    <row r="23" spans="1:10" ht="15" customHeight="1">
      <c r="B23" s="33"/>
      <c r="C23" s="23"/>
      <c r="D23" s="33"/>
      <c r="E23" s="23"/>
      <c r="F23" s="44"/>
      <c r="G23" s="56"/>
      <c r="H23" s="56"/>
      <c r="I23" s="56"/>
      <c r="J23" s="56"/>
    </row>
    <row r="24" spans="1:10" ht="15" customHeight="1">
      <c r="A24" s="13" t="s">
        <v>59</v>
      </c>
      <c r="B24" s="33" t="s">
        <v>35</v>
      </c>
      <c r="C24" s="23" t="s">
        <v>35</v>
      </c>
      <c r="D24" s="33">
        <v>-1663</v>
      </c>
      <c r="E24" s="23" t="s">
        <v>35</v>
      </c>
      <c r="F24" s="45"/>
      <c r="G24" s="89"/>
      <c r="H24" s="90"/>
      <c r="I24" s="89"/>
      <c r="J24" s="90"/>
    </row>
    <row r="25" spans="1:10" ht="15" customHeight="1">
      <c r="A25" s="13" t="s">
        <v>60</v>
      </c>
      <c r="B25" s="33">
        <v>4479</v>
      </c>
      <c r="C25" s="23">
        <v>5515</v>
      </c>
      <c r="D25" s="33">
        <v>7284</v>
      </c>
      <c r="E25" s="23">
        <v>10424</v>
      </c>
      <c r="F25" s="44"/>
      <c r="G25" s="89"/>
      <c r="H25" s="90"/>
      <c r="I25" s="89"/>
      <c r="J25" s="90"/>
    </row>
    <row r="26" spans="1:10" ht="15" customHeight="1">
      <c r="A26" s="13" t="s">
        <v>61</v>
      </c>
      <c r="B26" s="33">
        <v>-13215</v>
      </c>
      <c r="C26" s="23">
        <v>-21509</v>
      </c>
      <c r="D26" s="33">
        <v>-29042</v>
      </c>
      <c r="E26" s="23">
        <v>-50709</v>
      </c>
      <c r="F26" s="44"/>
      <c r="G26" s="89"/>
      <c r="H26" s="90"/>
      <c r="I26" s="89"/>
      <c r="J26" s="90"/>
    </row>
    <row r="27" spans="1:10" ht="15" customHeight="1">
      <c r="A27" s="46" t="s">
        <v>62</v>
      </c>
      <c r="B27" s="33">
        <v>-1185</v>
      </c>
      <c r="C27" s="23">
        <v>-3884</v>
      </c>
      <c r="D27" s="33">
        <v>-5398</v>
      </c>
      <c r="E27" s="23">
        <v>-7564</v>
      </c>
      <c r="F27" s="34"/>
      <c r="G27" s="89"/>
      <c r="H27" s="90"/>
      <c r="I27" s="89"/>
      <c r="J27" s="90"/>
    </row>
    <row r="28" spans="1:10" ht="15" customHeight="1" thickBot="1">
      <c r="A28" s="42" t="s">
        <v>63</v>
      </c>
      <c r="B28" s="47">
        <v>-9921</v>
      </c>
      <c r="C28" s="47">
        <v>-19878</v>
      </c>
      <c r="D28" s="47">
        <v>-28819</v>
      </c>
      <c r="E28" s="47">
        <v>-47849</v>
      </c>
      <c r="F28" s="44"/>
      <c r="G28" s="89"/>
      <c r="H28" s="90"/>
      <c r="I28" s="89"/>
      <c r="J28" s="90"/>
    </row>
    <row r="29" spans="1:10" ht="15" customHeight="1">
      <c r="A29" s="18"/>
      <c r="B29" s="33"/>
      <c r="C29" s="23"/>
      <c r="D29" s="33"/>
      <c r="E29" s="23"/>
    </row>
    <row r="30" spans="1:10" ht="15" customHeight="1">
      <c r="A30" s="13" t="s">
        <v>64</v>
      </c>
      <c r="B30" s="33">
        <v>8553</v>
      </c>
      <c r="C30" s="23">
        <v>5140</v>
      </c>
      <c r="D30" s="33">
        <v>15842</v>
      </c>
      <c r="E30" s="23">
        <v>10962</v>
      </c>
      <c r="F30" s="44"/>
      <c r="G30" s="89"/>
      <c r="H30" s="90"/>
      <c r="I30" s="89"/>
      <c r="J30" s="90"/>
    </row>
    <row r="31" spans="1:10" ht="15" customHeight="1" thickBot="1">
      <c r="A31" s="42" t="s">
        <v>65</v>
      </c>
      <c r="B31" s="43">
        <v>260769</v>
      </c>
      <c r="C31" s="43">
        <v>214780</v>
      </c>
      <c r="D31" s="43">
        <v>482083</v>
      </c>
      <c r="E31" s="43">
        <v>473338</v>
      </c>
      <c r="F31" s="48"/>
      <c r="G31" s="98"/>
      <c r="H31" s="99"/>
      <c r="I31" s="98"/>
      <c r="J31" s="99"/>
    </row>
    <row r="32" spans="1:10" ht="15" customHeight="1">
      <c r="A32" s="50"/>
      <c r="B32" s="33"/>
      <c r="C32" s="23"/>
      <c r="D32" s="33"/>
      <c r="E32" s="23"/>
      <c r="F32" s="78"/>
      <c r="G32" s="56"/>
      <c r="H32" s="56"/>
      <c r="I32" s="56"/>
      <c r="J32" s="56"/>
    </row>
    <row r="33" spans="1:10" ht="15" customHeight="1">
      <c r="A33" s="13" t="s">
        <v>66</v>
      </c>
      <c r="B33" s="33">
        <v>-1572</v>
      </c>
      <c r="C33" s="23">
        <v>-1513</v>
      </c>
      <c r="D33" s="33">
        <v>-3315</v>
      </c>
      <c r="E33" s="23">
        <v>-3436</v>
      </c>
      <c r="F33" s="44"/>
      <c r="G33" s="89"/>
      <c r="H33" s="90"/>
      <c r="I33" s="89"/>
      <c r="J33" s="90"/>
    </row>
    <row r="34" spans="1:10" ht="15" customHeight="1" thickBot="1">
      <c r="A34" s="42" t="s">
        <v>67</v>
      </c>
      <c r="B34" s="43">
        <v>259197</v>
      </c>
      <c r="C34" s="43">
        <v>213267</v>
      </c>
      <c r="D34" s="43">
        <v>478768</v>
      </c>
      <c r="E34" s="43">
        <v>469902</v>
      </c>
      <c r="F34" s="51"/>
      <c r="G34" s="98"/>
      <c r="H34" s="99"/>
      <c r="I34" s="98"/>
      <c r="J34" s="99"/>
    </row>
    <row r="35" spans="1:10" ht="15" customHeight="1">
      <c r="A35" s="18"/>
      <c r="B35" s="52"/>
      <c r="C35" s="52"/>
      <c r="D35" s="52"/>
      <c r="E35" s="52"/>
    </row>
    <row r="36" spans="1:10" ht="15" customHeight="1">
      <c r="A36" s="18" t="s">
        <v>68</v>
      </c>
      <c r="B36" s="52"/>
      <c r="C36" s="52"/>
      <c r="D36" s="52"/>
      <c r="E36" s="52"/>
      <c r="F36" s="34"/>
      <c r="G36" s="56"/>
      <c r="H36" s="56"/>
      <c r="I36" s="56"/>
      <c r="J36" s="56"/>
    </row>
    <row r="37" spans="1:10" ht="15" customHeight="1">
      <c r="A37" s="53" t="s">
        <v>69</v>
      </c>
      <c r="B37" s="53"/>
      <c r="C37" s="53"/>
      <c r="D37" s="53"/>
      <c r="E37" s="53"/>
      <c r="F37" s="34"/>
      <c r="G37" s="56"/>
      <c r="H37" s="56"/>
      <c r="I37" s="56"/>
      <c r="J37" s="56"/>
    </row>
    <row r="38" spans="1:10" ht="15" customHeight="1">
      <c r="A38" s="40" t="s">
        <v>70</v>
      </c>
      <c r="B38" s="33" t="s">
        <v>35</v>
      </c>
      <c r="C38" s="23" t="s">
        <v>35</v>
      </c>
      <c r="D38" s="33">
        <v>23</v>
      </c>
      <c r="E38" s="23">
        <v>-71</v>
      </c>
      <c r="F38" s="34"/>
      <c r="G38" s="93"/>
      <c r="H38" s="93"/>
      <c r="I38" s="94"/>
      <c r="J38" s="93"/>
    </row>
    <row r="39" spans="1:10" ht="15" customHeight="1">
      <c r="A39" s="40" t="s">
        <v>71</v>
      </c>
      <c r="B39" s="33">
        <v>4623</v>
      </c>
      <c r="C39" s="23">
        <v>18032</v>
      </c>
      <c r="D39" s="33">
        <v>18747</v>
      </c>
      <c r="E39" s="23">
        <v>16143</v>
      </c>
      <c r="F39" s="44"/>
      <c r="G39" s="89"/>
      <c r="H39" s="90"/>
      <c r="I39" s="89"/>
      <c r="J39" s="90"/>
    </row>
    <row r="40" spans="1:10" ht="15" customHeight="1">
      <c r="A40" s="13" t="s">
        <v>72</v>
      </c>
      <c r="B40" s="33">
        <v>-8032</v>
      </c>
      <c r="C40" s="23">
        <v>-8283</v>
      </c>
      <c r="D40" s="33">
        <v>-16424</v>
      </c>
      <c r="E40" s="23">
        <v>-16692</v>
      </c>
      <c r="F40" s="44"/>
      <c r="G40" s="89"/>
      <c r="H40" s="93"/>
      <c r="I40" s="89"/>
      <c r="J40" s="90"/>
    </row>
    <row r="41" spans="1:10" ht="15" customHeight="1">
      <c r="A41" s="54"/>
      <c r="B41" s="54">
        <v>-3409</v>
      </c>
      <c r="C41" s="55">
        <v>9749</v>
      </c>
      <c r="D41" s="54">
        <v>2346</v>
      </c>
      <c r="E41" s="55">
        <v>-620</v>
      </c>
      <c r="F41" s="51"/>
      <c r="G41" s="98"/>
      <c r="H41" s="99"/>
      <c r="I41" s="108"/>
      <c r="J41" s="99"/>
    </row>
    <row r="42" spans="1:10" ht="15" customHeight="1">
      <c r="A42" s="18" t="s">
        <v>73</v>
      </c>
      <c r="B42" s="18"/>
      <c r="D42" s="18"/>
      <c r="F42" s="44"/>
      <c r="G42" s="56"/>
      <c r="H42" s="56"/>
      <c r="I42" s="56"/>
      <c r="J42" s="56"/>
    </row>
    <row r="43" spans="1:10" ht="15" customHeight="1">
      <c r="A43" s="13" t="s">
        <v>74</v>
      </c>
      <c r="B43" s="57" t="s">
        <v>35</v>
      </c>
      <c r="C43" s="58" t="s">
        <v>35</v>
      </c>
      <c r="D43" s="57">
        <v>1260</v>
      </c>
      <c r="E43" s="58" t="s">
        <v>35</v>
      </c>
      <c r="F43" s="44"/>
      <c r="G43" s="56"/>
      <c r="H43" s="56"/>
      <c r="I43" s="56"/>
      <c r="J43" s="56"/>
    </row>
    <row r="44" spans="1:10" ht="15" customHeight="1" thickBot="1">
      <c r="A44" s="42" t="s">
        <v>75</v>
      </c>
      <c r="B44" s="47">
        <v>-3409</v>
      </c>
      <c r="C44" s="59">
        <v>9749</v>
      </c>
      <c r="D44" s="60">
        <v>3606</v>
      </c>
      <c r="E44" s="59">
        <v>-620</v>
      </c>
      <c r="F44" s="44"/>
      <c r="G44" s="56"/>
      <c r="H44" s="56"/>
      <c r="I44" s="56"/>
      <c r="J44" s="56"/>
    </row>
    <row r="45" spans="1:10" ht="15" customHeight="1">
      <c r="B45" s="52"/>
      <c r="C45" s="58"/>
      <c r="D45" s="52"/>
      <c r="E45" s="58"/>
      <c r="F45" s="44"/>
      <c r="G45" s="56"/>
      <c r="H45" s="56"/>
      <c r="I45" s="56"/>
      <c r="J45" s="56"/>
    </row>
    <row r="46" spans="1:10" ht="15" customHeight="1" thickBot="1">
      <c r="A46" s="42" t="s">
        <v>76</v>
      </c>
      <c r="B46" s="47">
        <v>255788</v>
      </c>
      <c r="C46" s="59">
        <v>223016</v>
      </c>
      <c r="D46" s="47">
        <v>482374</v>
      </c>
      <c r="E46" s="59">
        <v>469282</v>
      </c>
      <c r="F46" s="48"/>
      <c r="G46" s="98"/>
      <c r="H46" s="99"/>
      <c r="I46" s="98"/>
      <c r="J46" s="99"/>
    </row>
    <row r="47" spans="1:10" ht="15" customHeight="1">
      <c r="B47" s="18"/>
      <c r="D47" s="18"/>
      <c r="F47" s="44"/>
      <c r="G47" s="56"/>
      <c r="H47" s="56"/>
      <c r="I47" s="56"/>
      <c r="J47" s="56"/>
    </row>
    <row r="48" spans="1:10" ht="15" customHeight="1">
      <c r="A48" s="53" t="s">
        <v>77</v>
      </c>
      <c r="B48" s="53"/>
      <c r="C48" s="53"/>
      <c r="D48" s="53"/>
      <c r="E48" s="53"/>
      <c r="F48" s="44"/>
      <c r="G48" s="56"/>
      <c r="H48" s="56"/>
      <c r="I48" s="56"/>
      <c r="J48" s="56"/>
    </row>
    <row r="49" spans="1:10" ht="15" customHeight="1">
      <c r="A49" s="40" t="s">
        <v>78</v>
      </c>
      <c r="B49" s="33">
        <v>509156418</v>
      </c>
      <c r="C49" s="23">
        <v>504148220</v>
      </c>
      <c r="D49" s="33">
        <v>509156418</v>
      </c>
      <c r="E49" s="23">
        <v>504148220</v>
      </c>
      <c r="F49" s="44"/>
      <c r="G49" s="314"/>
      <c r="H49" s="315"/>
      <c r="I49" s="314"/>
      <c r="J49" s="315"/>
    </row>
    <row r="50" spans="1:10" ht="15" customHeight="1">
      <c r="A50" s="40" t="s">
        <v>79</v>
      </c>
      <c r="B50" s="62">
        <v>0.51</v>
      </c>
      <c r="C50" s="63">
        <v>0.42</v>
      </c>
      <c r="D50" s="62">
        <v>0.94</v>
      </c>
      <c r="E50" s="63">
        <v>0.93</v>
      </c>
      <c r="F50" s="44"/>
      <c r="G50" s="316"/>
      <c r="H50" s="317"/>
      <c r="I50" s="316"/>
      <c r="J50" s="317"/>
    </row>
    <row r="51" spans="1:10" ht="15" customHeight="1">
      <c r="A51" s="40" t="s">
        <v>80</v>
      </c>
      <c r="B51" s="33">
        <v>514834444</v>
      </c>
      <c r="C51" s="23">
        <v>507376238</v>
      </c>
      <c r="D51" s="33">
        <v>514834444</v>
      </c>
      <c r="E51" s="23">
        <v>507376238</v>
      </c>
      <c r="F51" s="44"/>
      <c r="G51" s="314"/>
      <c r="H51" s="315"/>
      <c r="I51" s="314"/>
      <c r="J51" s="315"/>
    </row>
    <row r="52" spans="1:10" ht="15" customHeight="1" thickBot="1">
      <c r="A52" s="15" t="s">
        <v>81</v>
      </c>
      <c r="B52" s="65">
        <v>0.51</v>
      </c>
      <c r="C52" s="66">
        <v>0.42</v>
      </c>
      <c r="D52" s="65">
        <v>0.93</v>
      </c>
      <c r="E52" s="66">
        <v>0.93</v>
      </c>
      <c r="F52" s="44"/>
      <c r="G52" s="316"/>
      <c r="H52" s="317"/>
      <c r="I52" s="316"/>
      <c r="J52" s="317"/>
    </row>
  </sheetData>
  <mergeCells count="1">
    <mergeCell ref="F3:F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E7D96-5206-4390-8C5F-CEB53738CE4B}">
  <sheetPr>
    <tabColor theme="5" tint="0.79998168889431442"/>
  </sheetPr>
  <dimension ref="A1:M57"/>
  <sheetViews>
    <sheetView zoomScaleNormal="100" workbookViewId="0"/>
  </sheetViews>
  <sheetFormatPr defaultColWidth="7.625" defaultRowHeight="15" customHeight="1"/>
  <cols>
    <col min="1" max="1" width="48.625" style="5" customWidth="1"/>
    <col min="2" max="2" width="18.125" style="69" customWidth="1"/>
    <col min="3" max="3" width="18.125" style="6" customWidth="1"/>
    <col min="4" max="13" width="7.625" style="68"/>
    <col min="14" max="16384" width="7.625" style="5"/>
  </cols>
  <sheetData>
    <row r="1" spans="1:8" ht="15" customHeight="1">
      <c r="A1" s="318" t="s">
        <v>82</v>
      </c>
      <c r="B1" s="1"/>
      <c r="C1" s="67"/>
    </row>
    <row r="2" spans="1:8" ht="15" customHeight="1">
      <c r="E2" s="70"/>
      <c r="F2" s="29"/>
      <c r="G2" s="71"/>
      <c r="H2" s="71"/>
    </row>
    <row r="3" spans="1:8" ht="15" customHeight="1">
      <c r="A3" s="27"/>
      <c r="B3" s="28" t="s">
        <v>83</v>
      </c>
      <c r="C3" s="28" t="s">
        <v>84</v>
      </c>
      <c r="E3" s="70"/>
      <c r="F3" s="29"/>
      <c r="G3" s="72"/>
      <c r="H3" s="72"/>
    </row>
    <row r="4" spans="1:8" ht="15" customHeight="1">
      <c r="A4" s="27"/>
      <c r="B4" s="32" t="s">
        <v>44</v>
      </c>
      <c r="C4" s="28" t="s">
        <v>44</v>
      </c>
      <c r="E4" s="70"/>
      <c r="F4" s="29"/>
      <c r="G4" s="73"/>
      <c r="H4" s="73"/>
    </row>
    <row r="5" spans="1:8" ht="15" customHeight="1">
      <c r="A5" s="13" t="s">
        <v>85</v>
      </c>
      <c r="B5" s="33">
        <v>2611818</v>
      </c>
      <c r="C5" s="23">
        <v>2673938</v>
      </c>
      <c r="D5" s="319"/>
      <c r="E5" s="74"/>
      <c r="F5" s="34"/>
      <c r="G5" s="75"/>
      <c r="H5" s="76"/>
    </row>
    <row r="6" spans="1:8" ht="15" customHeight="1">
      <c r="A6" s="13" t="s">
        <v>86</v>
      </c>
      <c r="B6" s="33">
        <v>71588</v>
      </c>
      <c r="C6" s="23">
        <v>68159</v>
      </c>
      <c r="E6" s="74"/>
      <c r="F6" s="34"/>
      <c r="G6" s="75"/>
      <c r="H6" s="76"/>
    </row>
    <row r="7" spans="1:8" ht="15" customHeight="1">
      <c r="A7" s="13" t="s">
        <v>87</v>
      </c>
      <c r="B7" s="33">
        <v>24149</v>
      </c>
      <c r="C7" s="23">
        <v>34561</v>
      </c>
      <c r="E7" s="74"/>
      <c r="F7" s="34"/>
      <c r="G7" s="75"/>
      <c r="H7" s="76"/>
    </row>
    <row r="8" spans="1:8" ht="15" customHeight="1">
      <c r="A8" s="13" t="s">
        <v>88</v>
      </c>
      <c r="B8" s="33">
        <v>863</v>
      </c>
      <c r="C8" s="23">
        <v>964</v>
      </c>
      <c r="E8" s="74"/>
      <c r="F8" s="34"/>
      <c r="G8" s="75"/>
      <c r="H8" s="76"/>
    </row>
    <row r="9" spans="1:8" ht="15" customHeight="1" thickBot="1">
      <c r="A9" s="42" t="s">
        <v>89</v>
      </c>
      <c r="B9" s="47">
        <v>2708418</v>
      </c>
      <c r="C9" s="59">
        <v>2777622</v>
      </c>
      <c r="E9" s="77"/>
      <c r="F9" s="34"/>
      <c r="G9" s="75"/>
      <c r="H9" s="76"/>
    </row>
    <row r="10" spans="1:8" ht="15" customHeight="1">
      <c r="A10" s="18"/>
      <c r="B10" s="33"/>
      <c r="C10" s="23"/>
      <c r="E10" s="78"/>
      <c r="F10" s="34"/>
      <c r="G10" s="56"/>
      <c r="H10" s="56"/>
    </row>
    <row r="11" spans="1:8" ht="15" customHeight="1">
      <c r="A11" s="13" t="s">
        <v>90</v>
      </c>
      <c r="B11" s="33">
        <v>725</v>
      </c>
      <c r="C11" s="23">
        <v>1290</v>
      </c>
      <c r="E11" s="78"/>
      <c r="F11" s="34"/>
      <c r="G11" s="56"/>
      <c r="H11" s="56"/>
    </row>
    <row r="12" spans="1:8" ht="15" customHeight="1" thickBot="1">
      <c r="A12" s="42" t="s">
        <v>91</v>
      </c>
      <c r="B12" s="42">
        <v>725</v>
      </c>
      <c r="C12" s="59">
        <v>1290</v>
      </c>
      <c r="E12" s="78"/>
      <c r="F12" s="34"/>
      <c r="G12" s="56"/>
      <c r="H12" s="56"/>
    </row>
    <row r="13" spans="1:8" ht="15" customHeight="1">
      <c r="A13" s="18"/>
      <c r="B13" s="33"/>
      <c r="C13" s="23"/>
      <c r="E13" s="78"/>
      <c r="F13" s="34"/>
      <c r="G13" s="56"/>
      <c r="H13" s="56"/>
    </row>
    <row r="14" spans="1:8" ht="15" customHeight="1">
      <c r="A14" s="13" t="s">
        <v>92</v>
      </c>
      <c r="B14" s="33">
        <v>74654</v>
      </c>
      <c r="C14" s="23">
        <v>60172</v>
      </c>
      <c r="E14" s="74"/>
      <c r="F14" s="34"/>
      <c r="G14" s="75"/>
      <c r="H14" s="76"/>
    </row>
    <row r="15" spans="1:8" ht="15" customHeight="1">
      <c r="A15" s="13" t="s">
        <v>93</v>
      </c>
      <c r="B15" s="33">
        <v>23531</v>
      </c>
      <c r="C15" s="23">
        <v>23953</v>
      </c>
      <c r="E15" s="79"/>
      <c r="F15" s="34"/>
      <c r="G15" s="75"/>
      <c r="H15" s="76"/>
    </row>
    <row r="16" spans="1:8" ht="15" customHeight="1">
      <c r="A16" s="13" t="s">
        <v>94</v>
      </c>
      <c r="B16" s="33">
        <v>13445</v>
      </c>
      <c r="C16" s="23">
        <v>13381</v>
      </c>
      <c r="E16" s="79"/>
      <c r="F16" s="34"/>
      <c r="G16" s="75"/>
      <c r="H16" s="76"/>
    </row>
    <row r="17" spans="1:8" ht="15" customHeight="1">
      <c r="A17" s="46" t="s">
        <v>95</v>
      </c>
      <c r="B17" s="33">
        <v>57670</v>
      </c>
      <c r="C17" s="23">
        <v>69626</v>
      </c>
      <c r="E17" s="79"/>
      <c r="F17" s="34"/>
      <c r="G17" s="75"/>
      <c r="H17" s="76"/>
    </row>
    <row r="18" spans="1:8" ht="15" customHeight="1">
      <c r="A18" s="46" t="s">
        <v>96</v>
      </c>
      <c r="B18" s="33" t="s">
        <v>35</v>
      </c>
      <c r="C18" s="23">
        <v>36</v>
      </c>
      <c r="E18" s="79"/>
      <c r="F18" s="34"/>
      <c r="G18" s="80"/>
      <c r="H18" s="81"/>
    </row>
    <row r="19" spans="1:8" ht="15" customHeight="1">
      <c r="A19" s="46" t="s">
        <v>97</v>
      </c>
      <c r="B19" s="33">
        <v>36238</v>
      </c>
      <c r="C19" s="23">
        <v>35023</v>
      </c>
      <c r="E19" s="79"/>
      <c r="F19" s="34"/>
      <c r="G19" s="75"/>
      <c r="H19" s="76"/>
    </row>
    <row r="20" spans="1:8" ht="15" customHeight="1" thickBot="1">
      <c r="A20" s="42" t="s">
        <v>98</v>
      </c>
      <c r="B20" s="47">
        <v>205538</v>
      </c>
      <c r="C20" s="59">
        <v>202191</v>
      </c>
      <c r="E20" s="77"/>
      <c r="F20" s="34"/>
      <c r="G20" s="75"/>
      <c r="H20" s="76"/>
    </row>
    <row r="21" spans="1:8" ht="15" customHeight="1">
      <c r="A21" s="18"/>
      <c r="B21" s="33"/>
      <c r="C21" s="23"/>
      <c r="E21" s="78"/>
      <c r="F21" s="34"/>
      <c r="G21" s="39"/>
      <c r="H21" s="39"/>
    </row>
    <row r="22" spans="1:8" ht="15" customHeight="1" thickBot="1">
      <c r="A22" s="42" t="s">
        <v>99</v>
      </c>
      <c r="B22" s="47">
        <v>2914681</v>
      </c>
      <c r="C22" s="59">
        <v>2981103</v>
      </c>
      <c r="E22" s="77"/>
      <c r="F22" s="34"/>
      <c r="G22" s="75"/>
      <c r="H22" s="76"/>
    </row>
    <row r="23" spans="1:8" ht="15" customHeight="1">
      <c r="A23" s="18"/>
      <c r="B23" s="33"/>
      <c r="C23" s="23"/>
      <c r="E23" s="78"/>
      <c r="F23" s="34"/>
      <c r="G23" s="56"/>
      <c r="H23" s="56"/>
    </row>
    <row r="24" spans="1:8" ht="15" customHeight="1">
      <c r="A24" s="13" t="s">
        <v>100</v>
      </c>
      <c r="B24" s="33">
        <v>107691</v>
      </c>
      <c r="C24" s="23">
        <v>107704</v>
      </c>
      <c r="E24" s="74"/>
      <c r="F24" s="34"/>
      <c r="G24" s="75"/>
      <c r="H24" s="76"/>
    </row>
    <row r="25" spans="1:8" ht="15" customHeight="1">
      <c r="A25" s="13" t="s">
        <v>101</v>
      </c>
      <c r="B25" s="33">
        <v>623619</v>
      </c>
      <c r="C25" s="23">
        <v>589710</v>
      </c>
      <c r="E25" s="74"/>
      <c r="F25" s="34"/>
      <c r="G25" s="75"/>
      <c r="H25" s="76"/>
    </row>
    <row r="26" spans="1:8" ht="15" customHeight="1">
      <c r="A26" s="13" t="s">
        <v>97</v>
      </c>
      <c r="B26" s="33">
        <v>14174</v>
      </c>
      <c r="C26" s="23">
        <v>12902</v>
      </c>
      <c r="E26" s="74"/>
      <c r="F26" s="34"/>
      <c r="G26" s="75"/>
      <c r="H26" s="76"/>
    </row>
    <row r="27" spans="1:8" ht="15" customHeight="1">
      <c r="A27" s="13" t="s">
        <v>102</v>
      </c>
      <c r="B27" s="33">
        <v>166691</v>
      </c>
      <c r="C27" s="23">
        <v>141621</v>
      </c>
      <c r="E27" s="74"/>
      <c r="F27" s="34"/>
      <c r="G27" s="75"/>
      <c r="H27" s="76"/>
    </row>
    <row r="28" spans="1:8" ht="15" customHeight="1">
      <c r="A28" s="13" t="s">
        <v>103</v>
      </c>
      <c r="B28" s="33">
        <v>95890</v>
      </c>
      <c r="C28" s="23">
        <v>80900</v>
      </c>
      <c r="E28" s="74"/>
      <c r="F28" s="34"/>
      <c r="G28" s="75"/>
      <c r="H28" s="76"/>
    </row>
    <row r="29" spans="1:8" ht="15" customHeight="1" thickBot="1">
      <c r="A29" s="42" t="s">
        <v>104</v>
      </c>
      <c r="B29" s="47">
        <v>1008065</v>
      </c>
      <c r="C29" s="59" t="s">
        <v>105</v>
      </c>
      <c r="E29" s="77"/>
      <c r="F29" s="34"/>
      <c r="G29" s="75"/>
      <c r="H29" s="76"/>
    </row>
    <row r="30" spans="1:8" ht="15" customHeight="1">
      <c r="A30" s="13"/>
      <c r="B30" s="33"/>
      <c r="C30" s="23"/>
      <c r="E30" s="78"/>
      <c r="F30" s="34"/>
      <c r="G30" s="39"/>
      <c r="H30" s="39"/>
    </row>
    <row r="31" spans="1:8" ht="15" customHeight="1" thickBot="1">
      <c r="A31" s="42" t="s">
        <v>14</v>
      </c>
      <c r="B31" s="47">
        <v>3922746</v>
      </c>
      <c r="C31" s="59" t="s">
        <v>106</v>
      </c>
      <c r="E31" s="77"/>
      <c r="F31" s="34"/>
      <c r="G31" s="75"/>
      <c r="H31" s="76"/>
    </row>
    <row r="32" spans="1:8" ht="15" customHeight="1">
      <c r="A32" s="18"/>
      <c r="B32" s="33"/>
      <c r="C32" s="23"/>
    </row>
    <row r="33" spans="1:8" ht="15" customHeight="1">
      <c r="A33" s="13" t="s">
        <v>107</v>
      </c>
      <c r="B33" s="33">
        <v>5126</v>
      </c>
      <c r="C33" s="23">
        <v>5069</v>
      </c>
      <c r="E33" s="74"/>
      <c r="F33" s="34"/>
      <c r="G33" s="75"/>
      <c r="H33" s="76"/>
    </row>
    <row r="34" spans="1:8" ht="15" customHeight="1">
      <c r="A34" s="13" t="s">
        <v>108</v>
      </c>
      <c r="B34" s="33">
        <v>1087929</v>
      </c>
      <c r="C34" s="23">
        <v>1044849</v>
      </c>
      <c r="E34" s="74"/>
      <c r="F34" s="34"/>
      <c r="G34" s="75"/>
      <c r="H34" s="76"/>
    </row>
    <row r="35" spans="1:8" ht="15" customHeight="1">
      <c r="A35" s="13" t="s">
        <v>109</v>
      </c>
      <c r="B35" s="33">
        <v>537112</v>
      </c>
      <c r="C35" s="23">
        <v>537112</v>
      </c>
      <c r="E35" s="74"/>
      <c r="F35" s="34"/>
      <c r="G35" s="75"/>
      <c r="H35" s="76"/>
    </row>
    <row r="36" spans="1:8" ht="15" customHeight="1">
      <c r="A36" s="13" t="s">
        <v>110</v>
      </c>
      <c r="B36" s="33">
        <v>1406</v>
      </c>
      <c r="C36" s="23">
        <v>27620</v>
      </c>
      <c r="E36" s="74"/>
      <c r="F36" s="34"/>
      <c r="G36" s="75"/>
      <c r="H36" s="76"/>
    </row>
    <row r="37" spans="1:8" ht="15" customHeight="1">
      <c r="A37" s="13" t="s">
        <v>111</v>
      </c>
      <c r="B37" s="33">
        <v>-5637</v>
      </c>
      <c r="C37" s="23">
        <v>-17951</v>
      </c>
      <c r="E37" s="74"/>
      <c r="F37" s="34"/>
      <c r="G37" s="75"/>
      <c r="H37" s="76"/>
    </row>
    <row r="38" spans="1:8" ht="15" customHeight="1">
      <c r="A38" s="13" t="s">
        <v>112</v>
      </c>
      <c r="B38" s="33">
        <v>810607</v>
      </c>
      <c r="C38" s="23">
        <v>631025</v>
      </c>
      <c r="E38" s="74"/>
      <c r="F38" s="34"/>
      <c r="G38" s="75"/>
      <c r="H38" s="76"/>
    </row>
    <row r="39" spans="1:8" ht="15" customHeight="1" thickBot="1">
      <c r="A39" s="42" t="s">
        <v>113</v>
      </c>
      <c r="B39" s="47">
        <v>2436543</v>
      </c>
      <c r="C39" s="59">
        <v>2227724</v>
      </c>
      <c r="E39" s="77"/>
      <c r="F39" s="34"/>
      <c r="G39" s="75"/>
      <c r="H39" s="76"/>
    </row>
    <row r="40" spans="1:8" ht="15" customHeight="1">
      <c r="A40" s="18"/>
      <c r="B40" s="33"/>
      <c r="C40" s="23"/>
      <c r="E40" s="78"/>
      <c r="F40" s="34"/>
      <c r="G40" s="39"/>
      <c r="H40" s="39"/>
    </row>
    <row r="41" spans="1:8" ht="15" customHeight="1">
      <c r="A41" s="13" t="s">
        <v>114</v>
      </c>
      <c r="B41" s="33">
        <v>809038</v>
      </c>
      <c r="C41" s="23">
        <v>1025023</v>
      </c>
      <c r="E41" s="74"/>
      <c r="F41" s="34"/>
      <c r="G41" s="75"/>
      <c r="H41" s="76"/>
    </row>
    <row r="42" spans="1:8" ht="15" customHeight="1" thickBot="1">
      <c r="A42" s="42" t="s">
        <v>115</v>
      </c>
      <c r="B42" s="47">
        <v>809038</v>
      </c>
      <c r="C42" s="59">
        <v>1025023</v>
      </c>
      <c r="E42" s="77"/>
      <c r="F42" s="34"/>
      <c r="G42" s="75"/>
      <c r="H42" s="76"/>
    </row>
    <row r="43" spans="1:8" ht="15" customHeight="1">
      <c r="A43" s="18"/>
      <c r="B43" s="33"/>
      <c r="C43" s="23"/>
      <c r="E43" s="78"/>
      <c r="F43" s="34"/>
      <c r="G43" s="56"/>
      <c r="H43" s="56"/>
    </row>
    <row r="44" spans="1:8" ht="15" customHeight="1">
      <c r="A44" s="13" t="s">
        <v>116</v>
      </c>
      <c r="B44" s="33">
        <v>1384</v>
      </c>
      <c r="C44" s="23">
        <v>8111</v>
      </c>
      <c r="E44" s="74"/>
      <c r="F44" s="34"/>
      <c r="G44" s="75"/>
      <c r="H44" s="76"/>
    </row>
    <row r="45" spans="1:8" ht="15" customHeight="1">
      <c r="A45" s="13" t="s">
        <v>97</v>
      </c>
      <c r="B45" s="33">
        <v>3214</v>
      </c>
      <c r="C45" s="23">
        <v>276</v>
      </c>
      <c r="E45" s="74"/>
      <c r="F45" s="34"/>
      <c r="G45" s="80"/>
      <c r="H45" s="81"/>
    </row>
    <row r="46" spans="1:8" ht="15" customHeight="1">
      <c r="A46" s="13" t="s">
        <v>117</v>
      </c>
      <c r="B46" s="33">
        <v>346656</v>
      </c>
      <c r="C46" s="23">
        <v>385478</v>
      </c>
      <c r="E46" s="74"/>
      <c r="F46" s="34"/>
      <c r="G46" s="75"/>
      <c r="H46" s="76"/>
    </row>
    <row r="47" spans="1:8" ht="15" customHeight="1">
      <c r="A47" s="13" t="s">
        <v>118</v>
      </c>
      <c r="B47" s="33">
        <v>325911</v>
      </c>
      <c r="C47" s="23">
        <v>267328</v>
      </c>
      <c r="E47" s="74"/>
      <c r="F47" s="34"/>
      <c r="G47" s="75"/>
      <c r="H47" s="76"/>
    </row>
    <row r="48" spans="1:8" ht="15" customHeight="1" thickBot="1">
      <c r="A48" s="42" t="s">
        <v>119</v>
      </c>
      <c r="B48" s="47">
        <v>677165</v>
      </c>
      <c r="C48" s="59">
        <v>661193</v>
      </c>
      <c r="E48" s="77"/>
      <c r="F48" s="34"/>
      <c r="G48" s="75"/>
      <c r="H48" s="76"/>
    </row>
    <row r="49" spans="1:8" ht="15" customHeight="1">
      <c r="A49" s="18"/>
      <c r="B49" s="33"/>
      <c r="C49" s="23"/>
      <c r="E49" s="78"/>
      <c r="F49" s="34"/>
      <c r="G49" s="39"/>
      <c r="H49" s="81"/>
    </row>
    <row r="50" spans="1:8" ht="15" customHeight="1" thickBot="1">
      <c r="A50" s="42" t="s">
        <v>15</v>
      </c>
      <c r="B50" s="47">
        <v>1486203</v>
      </c>
      <c r="C50" s="59">
        <v>1686216</v>
      </c>
      <c r="E50" s="77"/>
      <c r="F50" s="34"/>
      <c r="G50" s="75"/>
      <c r="H50" s="76"/>
    </row>
    <row r="51" spans="1:8" ht="15" customHeight="1">
      <c r="A51" s="18"/>
      <c r="B51" s="33"/>
      <c r="C51" s="23"/>
      <c r="E51" s="78"/>
      <c r="F51" s="34"/>
      <c r="G51" s="39"/>
      <c r="H51" s="81"/>
    </row>
    <row r="52" spans="1:8" ht="15" customHeight="1" thickBot="1">
      <c r="A52" s="42" t="s">
        <v>120</v>
      </c>
      <c r="B52" s="47">
        <v>3922746</v>
      </c>
      <c r="C52" s="59">
        <v>3913940</v>
      </c>
      <c r="E52" s="77"/>
      <c r="F52" s="34"/>
      <c r="G52" s="75"/>
      <c r="H52" s="76"/>
    </row>
    <row r="53" spans="1:8" ht="15" customHeight="1">
      <c r="A53" s="18"/>
      <c r="B53" s="82"/>
      <c r="C53" s="83"/>
    </row>
    <row r="57" spans="1:8" ht="15" customHeight="1">
      <c r="B57" s="84"/>
    </row>
  </sheetData>
  <mergeCells count="2">
    <mergeCell ref="E2:E4"/>
    <mergeCell ref="F2:F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50D71-6CDE-472C-BBA8-488EAB062E25}">
  <sheetPr>
    <tabColor theme="5" tint="0.79998168889431442"/>
  </sheetPr>
  <dimension ref="A1:O59"/>
  <sheetViews>
    <sheetView zoomScale="90" zoomScaleNormal="90" workbookViewId="0">
      <selection sqref="A1:E1"/>
    </sheetView>
  </sheetViews>
  <sheetFormatPr defaultColWidth="8" defaultRowHeight="15" customHeight="1"/>
  <cols>
    <col min="1" max="1" width="52.125" style="103" customWidth="1"/>
    <col min="2" max="2" width="17.5" style="103" customWidth="1"/>
    <col min="3" max="3" width="17.625" style="103" customWidth="1"/>
    <col min="4" max="4" width="17.375" style="4" customWidth="1"/>
    <col min="5" max="5" width="18.625" style="4" customWidth="1"/>
    <col min="6" max="16384" width="8" style="4"/>
  </cols>
  <sheetData>
    <row r="1" spans="1:15" ht="15" customHeight="1">
      <c r="A1" s="26" t="s">
        <v>121</v>
      </c>
      <c r="B1" s="26"/>
      <c r="C1" s="26"/>
      <c r="D1" s="26"/>
      <c r="E1" s="26"/>
    </row>
    <row r="3" spans="1:15" ht="25.5" customHeight="1">
      <c r="A3" s="85"/>
      <c r="B3" s="28" t="s">
        <v>23</v>
      </c>
      <c r="C3" s="28" t="s">
        <v>41</v>
      </c>
      <c r="D3" s="28" t="s">
        <v>42</v>
      </c>
      <c r="E3" s="28" t="s">
        <v>43</v>
      </c>
    </row>
    <row r="4" spans="1:15" ht="15" customHeight="1">
      <c r="A4" s="85"/>
      <c r="B4" s="32" t="s">
        <v>44</v>
      </c>
      <c r="C4" s="32" t="s">
        <v>44</v>
      </c>
      <c r="D4" s="32" t="s">
        <v>44</v>
      </c>
      <c r="E4" s="32" t="s">
        <v>44</v>
      </c>
    </row>
    <row r="5" spans="1:15" s="5" customFormat="1" ht="15" customHeight="1">
      <c r="A5" s="86" t="s">
        <v>122</v>
      </c>
      <c r="B5" s="33"/>
      <c r="C5" s="23"/>
      <c r="D5" s="33"/>
      <c r="E5" s="23"/>
      <c r="F5" s="56"/>
      <c r="G5" s="56"/>
      <c r="H5" s="56"/>
      <c r="I5" s="56"/>
      <c r="J5" s="4"/>
      <c r="K5" s="4"/>
      <c r="L5" s="4"/>
      <c r="M5" s="4"/>
      <c r="N5" s="4"/>
      <c r="O5" s="4"/>
    </row>
    <row r="6" spans="1:15" s="5" customFormat="1" ht="15" customHeight="1" thickBot="1">
      <c r="A6" s="87" t="s">
        <v>67</v>
      </c>
      <c r="B6" s="88">
        <v>259197</v>
      </c>
      <c r="C6" s="24">
        <v>213267</v>
      </c>
      <c r="D6" s="88">
        <v>478768</v>
      </c>
      <c r="E6" s="24">
        <v>469902</v>
      </c>
      <c r="F6" s="89"/>
      <c r="G6" s="90"/>
      <c r="H6" s="89"/>
      <c r="I6" s="90"/>
      <c r="J6" s="4"/>
      <c r="K6" s="4"/>
      <c r="L6" s="4"/>
      <c r="M6" s="4"/>
      <c r="N6" s="4"/>
      <c r="O6" s="4"/>
    </row>
    <row r="7" spans="1:15" s="5" customFormat="1" ht="15" customHeight="1">
      <c r="A7" s="91"/>
      <c r="B7" s="33"/>
      <c r="C7" s="23"/>
      <c r="D7" s="33"/>
      <c r="E7" s="23"/>
      <c r="J7" s="4"/>
      <c r="K7" s="4"/>
      <c r="L7" s="4"/>
      <c r="M7" s="4"/>
      <c r="N7" s="4"/>
      <c r="O7" s="4"/>
    </row>
    <row r="8" spans="1:15" s="5" customFormat="1" ht="15" customHeight="1">
      <c r="A8" s="91" t="s">
        <v>123</v>
      </c>
      <c r="B8" s="33"/>
      <c r="C8" s="23"/>
      <c r="D8" s="33"/>
      <c r="E8" s="23"/>
      <c r="F8" s="56"/>
      <c r="G8" s="56"/>
      <c r="H8" s="56"/>
      <c r="I8" s="56"/>
      <c r="J8" s="4"/>
      <c r="K8" s="4"/>
      <c r="L8" s="4"/>
      <c r="M8" s="4"/>
      <c r="N8" s="4"/>
      <c r="O8" s="4"/>
    </row>
    <row r="9" spans="1:15" s="5" customFormat="1" ht="15" customHeight="1">
      <c r="A9" s="92" t="s">
        <v>124</v>
      </c>
      <c r="B9" s="33">
        <v>54846</v>
      </c>
      <c r="C9" s="23">
        <v>51868</v>
      </c>
      <c r="D9" s="33">
        <v>108975</v>
      </c>
      <c r="E9" s="23">
        <v>103861</v>
      </c>
      <c r="F9" s="89"/>
      <c r="G9" s="90"/>
      <c r="H9" s="89"/>
      <c r="I9" s="90"/>
      <c r="J9" s="4"/>
      <c r="K9" s="4"/>
      <c r="L9" s="4"/>
      <c r="M9" s="4"/>
      <c r="N9" s="4"/>
      <c r="O9" s="4"/>
    </row>
    <row r="10" spans="1:15" s="5" customFormat="1" ht="15" customHeight="1">
      <c r="A10" s="92" t="s">
        <v>125</v>
      </c>
      <c r="B10" s="33">
        <v>100</v>
      </c>
      <c r="C10" s="23">
        <v>-19828</v>
      </c>
      <c r="D10" s="33">
        <v>100</v>
      </c>
      <c r="E10" s="23">
        <v>-56515</v>
      </c>
      <c r="F10" s="89"/>
      <c r="G10" s="90"/>
      <c r="H10" s="89"/>
      <c r="I10" s="93"/>
      <c r="J10" s="4"/>
      <c r="K10" s="4"/>
      <c r="L10" s="4"/>
      <c r="M10" s="4"/>
      <c r="N10" s="4"/>
      <c r="O10" s="4"/>
    </row>
    <row r="11" spans="1:15" s="5" customFormat="1" ht="15" customHeight="1">
      <c r="A11" s="92" t="s">
        <v>126</v>
      </c>
      <c r="B11" s="33">
        <v>-4479</v>
      </c>
      <c r="C11" s="23">
        <v>-5515</v>
      </c>
      <c r="D11" s="33">
        <v>-7284</v>
      </c>
      <c r="E11" s="23">
        <v>-10424</v>
      </c>
      <c r="F11" s="89"/>
      <c r="G11" s="90"/>
      <c r="H11" s="89"/>
      <c r="I11" s="90"/>
      <c r="J11" s="4"/>
      <c r="K11" s="4"/>
      <c r="L11" s="4"/>
      <c r="M11" s="4"/>
      <c r="N11" s="4"/>
      <c r="O11" s="4"/>
    </row>
    <row r="12" spans="1:15" s="5" customFormat="1" ht="15" customHeight="1">
      <c r="A12" s="92" t="s">
        <v>127</v>
      </c>
      <c r="B12" s="33">
        <v>14400</v>
      </c>
      <c r="C12" s="23">
        <v>25393</v>
      </c>
      <c r="D12" s="33">
        <v>36103</v>
      </c>
      <c r="E12" s="23">
        <v>58273</v>
      </c>
      <c r="F12" s="89"/>
      <c r="G12" s="90"/>
      <c r="H12" s="89"/>
      <c r="I12" s="90"/>
      <c r="J12" s="4"/>
      <c r="K12" s="4"/>
      <c r="L12" s="4"/>
      <c r="M12" s="4"/>
      <c r="N12" s="4"/>
      <c r="O12" s="4"/>
    </row>
    <row r="13" spans="1:15" s="5" customFormat="1" ht="15" customHeight="1">
      <c r="A13" s="92" t="s">
        <v>128</v>
      </c>
      <c r="B13" s="33">
        <v>1572</v>
      </c>
      <c r="C13" s="23">
        <v>1513</v>
      </c>
      <c r="D13" s="33">
        <v>3315</v>
      </c>
      <c r="E13" s="23">
        <v>3436</v>
      </c>
      <c r="F13" s="89"/>
      <c r="G13" s="90"/>
      <c r="H13" s="89"/>
      <c r="I13" s="90"/>
      <c r="J13" s="4"/>
      <c r="K13" s="4"/>
      <c r="L13" s="4"/>
      <c r="M13" s="4"/>
      <c r="N13" s="4"/>
      <c r="O13" s="4"/>
    </row>
    <row r="14" spans="1:15" s="5" customFormat="1" ht="15" customHeight="1">
      <c r="A14" s="92" t="s">
        <v>129</v>
      </c>
      <c r="B14" s="33">
        <v>-8553</v>
      </c>
      <c r="C14" s="23">
        <v>-5140</v>
      </c>
      <c r="D14" s="33">
        <v>-15842</v>
      </c>
      <c r="E14" s="23">
        <v>-10962</v>
      </c>
      <c r="F14" s="94"/>
      <c r="G14" s="93"/>
      <c r="H14" s="89"/>
      <c r="I14" s="93"/>
      <c r="J14" s="4"/>
      <c r="K14" s="4"/>
      <c r="L14" s="4"/>
      <c r="M14" s="4"/>
      <c r="N14" s="4"/>
      <c r="O14" s="4"/>
    </row>
    <row r="15" spans="1:15" s="5" customFormat="1" ht="15" customHeight="1">
      <c r="A15" s="92" t="s">
        <v>130</v>
      </c>
      <c r="B15" s="33">
        <v>1105</v>
      </c>
      <c r="C15" s="23">
        <v>652</v>
      </c>
      <c r="D15" s="33">
        <v>1664</v>
      </c>
      <c r="E15" s="23">
        <v>1466</v>
      </c>
      <c r="F15" s="94"/>
      <c r="G15" s="93"/>
      <c r="H15" s="89"/>
      <c r="I15" s="93"/>
      <c r="J15" s="4"/>
      <c r="K15" s="4"/>
      <c r="L15" s="4"/>
      <c r="M15" s="4"/>
      <c r="N15" s="4"/>
      <c r="O15" s="4"/>
    </row>
    <row r="16" spans="1:15" s="5" customFormat="1" ht="15" customHeight="1" thickBot="1">
      <c r="A16" s="95" t="s">
        <v>131</v>
      </c>
      <c r="B16" s="47">
        <v>318188</v>
      </c>
      <c r="C16" s="59">
        <v>262210</v>
      </c>
      <c r="D16" s="47">
        <v>605799</v>
      </c>
      <c r="E16" s="59">
        <v>559037</v>
      </c>
      <c r="F16" s="89"/>
      <c r="G16" s="90"/>
      <c r="H16" s="89"/>
      <c r="I16" s="90"/>
      <c r="J16" s="4"/>
      <c r="K16" s="4"/>
      <c r="L16" s="4"/>
      <c r="M16" s="4"/>
      <c r="N16" s="4"/>
      <c r="O16" s="4"/>
    </row>
    <row r="17" spans="1:15" s="5" customFormat="1" ht="15" customHeight="1">
      <c r="A17" s="91"/>
      <c r="B17" s="33"/>
      <c r="C17" s="23"/>
      <c r="D17" s="33"/>
      <c r="E17" s="23"/>
      <c r="J17" s="4"/>
      <c r="K17" s="4"/>
      <c r="L17" s="4"/>
      <c r="M17" s="4"/>
      <c r="N17" s="4"/>
      <c r="O17" s="4"/>
    </row>
    <row r="18" spans="1:15" s="5" customFormat="1" ht="15" customHeight="1">
      <c r="A18" s="91" t="s">
        <v>132</v>
      </c>
      <c r="B18" s="33"/>
      <c r="C18" s="23"/>
      <c r="D18" s="33"/>
      <c r="E18" s="23"/>
      <c r="F18" s="56"/>
      <c r="G18" s="56"/>
      <c r="H18" s="56"/>
      <c r="I18" s="56"/>
      <c r="J18" s="4"/>
      <c r="K18" s="4"/>
      <c r="L18" s="4"/>
      <c r="M18" s="4"/>
      <c r="N18" s="4"/>
      <c r="O18" s="4"/>
    </row>
    <row r="19" spans="1:15" s="5" customFormat="1" ht="15" customHeight="1">
      <c r="A19" s="92" t="s">
        <v>133</v>
      </c>
      <c r="B19" s="33">
        <v>3922</v>
      </c>
      <c r="C19" s="23">
        <v>8971</v>
      </c>
      <c r="D19" s="33">
        <v>13</v>
      </c>
      <c r="E19" s="23">
        <v>-11139</v>
      </c>
      <c r="F19" s="89"/>
      <c r="G19" s="93"/>
      <c r="H19" s="94"/>
      <c r="I19" s="90"/>
      <c r="J19" s="4"/>
      <c r="K19" s="4"/>
      <c r="L19" s="4"/>
      <c r="M19" s="4"/>
      <c r="N19" s="4"/>
      <c r="O19" s="4"/>
    </row>
    <row r="20" spans="1:15" s="5" customFormat="1" ht="15" customHeight="1">
      <c r="A20" s="96" t="s">
        <v>134</v>
      </c>
      <c r="B20" s="33">
        <v>-22096</v>
      </c>
      <c r="C20" s="23">
        <v>105162</v>
      </c>
      <c r="D20" s="33">
        <v>-31281</v>
      </c>
      <c r="E20" s="23">
        <v>-172341</v>
      </c>
      <c r="F20" s="89"/>
      <c r="G20" s="90"/>
      <c r="H20" s="89"/>
      <c r="I20" s="90"/>
      <c r="J20" s="4"/>
      <c r="K20" s="4"/>
      <c r="L20" s="4"/>
      <c r="M20" s="4"/>
      <c r="N20" s="4"/>
      <c r="O20" s="4"/>
    </row>
    <row r="21" spans="1:15" s="5" customFormat="1" ht="15" customHeight="1">
      <c r="A21" s="96" t="s">
        <v>135</v>
      </c>
      <c r="B21" s="33">
        <v>1550</v>
      </c>
      <c r="C21" s="23">
        <v>-189209</v>
      </c>
      <c r="D21" s="33">
        <v>-15998</v>
      </c>
      <c r="E21" s="23">
        <v>166852</v>
      </c>
      <c r="F21" s="89"/>
      <c r="G21" s="90"/>
      <c r="H21" s="89"/>
      <c r="I21" s="90"/>
      <c r="J21" s="4"/>
      <c r="K21" s="4"/>
      <c r="L21" s="4"/>
      <c r="M21" s="4"/>
      <c r="N21" s="4"/>
      <c r="O21" s="4"/>
    </row>
    <row r="22" spans="1:15" s="5" customFormat="1" ht="15" customHeight="1">
      <c r="A22" s="91" t="s">
        <v>136</v>
      </c>
      <c r="B22" s="33">
        <v>301564</v>
      </c>
      <c r="C22" s="23">
        <v>187134</v>
      </c>
      <c r="D22" s="33">
        <v>558533</v>
      </c>
      <c r="E22" s="23">
        <v>542409</v>
      </c>
      <c r="F22" s="89"/>
      <c r="G22" s="90"/>
      <c r="H22" s="89"/>
      <c r="I22" s="90"/>
      <c r="J22" s="4"/>
      <c r="K22" s="4"/>
      <c r="L22" s="4"/>
      <c r="M22" s="4"/>
      <c r="N22" s="4"/>
      <c r="O22" s="4"/>
    </row>
    <row r="23" spans="1:15" s="5" customFormat="1" ht="15" customHeight="1">
      <c r="A23" s="91" t="s">
        <v>137</v>
      </c>
      <c r="B23" s="33">
        <v>-909</v>
      </c>
      <c r="C23" s="23">
        <v>-1668</v>
      </c>
      <c r="D23" s="33">
        <v>-9360</v>
      </c>
      <c r="E23" s="23">
        <v>-2915</v>
      </c>
      <c r="F23" s="89"/>
      <c r="G23" s="90"/>
      <c r="H23" s="89"/>
      <c r="I23" s="90"/>
      <c r="J23" s="4"/>
      <c r="K23" s="4"/>
      <c r="L23" s="4"/>
      <c r="M23" s="4"/>
      <c r="N23" s="4"/>
      <c r="O23" s="4"/>
    </row>
    <row r="24" spans="1:15" s="5" customFormat="1" ht="15" customHeight="1" thickBot="1">
      <c r="A24" s="97" t="s">
        <v>138</v>
      </c>
      <c r="B24" s="47">
        <v>300655</v>
      </c>
      <c r="C24" s="47">
        <v>185466</v>
      </c>
      <c r="D24" s="47">
        <v>549173</v>
      </c>
      <c r="E24" s="47">
        <v>539494</v>
      </c>
      <c r="F24" s="98"/>
      <c r="G24" s="99"/>
      <c r="H24" s="98"/>
      <c r="I24" s="99"/>
      <c r="J24" s="4"/>
      <c r="K24" s="4"/>
      <c r="L24" s="4"/>
      <c r="M24" s="4"/>
      <c r="N24" s="4"/>
      <c r="O24" s="4"/>
    </row>
    <row r="25" spans="1:15" s="5" customFormat="1" ht="15" customHeight="1">
      <c r="A25" s="86"/>
      <c r="B25" s="33"/>
      <c r="C25" s="23"/>
      <c r="D25" s="33"/>
      <c r="E25" s="23"/>
      <c r="J25" s="4"/>
      <c r="K25" s="4"/>
      <c r="L25" s="4"/>
      <c r="M25" s="4"/>
      <c r="N25" s="4"/>
      <c r="O25" s="4"/>
    </row>
    <row r="26" spans="1:15" s="5" customFormat="1" ht="15" customHeight="1">
      <c r="A26" s="86" t="s">
        <v>139</v>
      </c>
      <c r="B26" s="33"/>
      <c r="C26" s="23"/>
      <c r="D26" s="33"/>
      <c r="E26" s="23"/>
      <c r="F26" s="78"/>
      <c r="G26" s="78"/>
      <c r="H26" s="56"/>
      <c r="I26" s="56"/>
      <c r="J26" s="4"/>
      <c r="K26" s="4"/>
      <c r="L26" s="4"/>
      <c r="M26" s="4"/>
      <c r="N26" s="4"/>
      <c r="O26" s="4"/>
    </row>
    <row r="27" spans="1:15" s="5" customFormat="1" ht="15" customHeight="1">
      <c r="A27" s="91" t="s">
        <v>140</v>
      </c>
      <c r="B27" s="33">
        <v>-308</v>
      </c>
      <c r="C27" s="23">
        <v>-160</v>
      </c>
      <c r="D27" s="33">
        <v>-661</v>
      </c>
      <c r="E27" s="23">
        <v>-410</v>
      </c>
      <c r="F27" s="94"/>
      <c r="G27" s="90"/>
      <c r="H27" s="94"/>
      <c r="I27" s="90"/>
      <c r="J27" s="4"/>
      <c r="K27" s="4"/>
      <c r="L27" s="4"/>
      <c r="M27" s="4"/>
      <c r="N27" s="4"/>
      <c r="O27" s="4"/>
    </row>
    <row r="28" spans="1:15" s="5" customFormat="1" ht="15" customHeight="1">
      <c r="A28" s="91" t="s">
        <v>141</v>
      </c>
      <c r="B28" s="33">
        <v>-13309</v>
      </c>
      <c r="C28" s="23">
        <v>-93850</v>
      </c>
      <c r="D28" s="33">
        <v>-28674</v>
      </c>
      <c r="E28" s="23">
        <v>-95905</v>
      </c>
      <c r="F28" s="94"/>
      <c r="G28" s="93"/>
      <c r="H28" s="94"/>
      <c r="I28" s="93"/>
      <c r="J28" s="4"/>
      <c r="K28" s="4"/>
      <c r="L28" s="4"/>
      <c r="M28" s="4"/>
      <c r="N28" s="4"/>
      <c r="O28" s="4"/>
    </row>
    <row r="29" spans="1:15" s="5" customFormat="1" ht="15" customHeight="1">
      <c r="A29" s="91" t="s">
        <v>142</v>
      </c>
      <c r="B29" s="33" t="s">
        <v>35</v>
      </c>
      <c r="C29" s="23" t="s">
        <v>35</v>
      </c>
      <c r="D29" s="33">
        <v>-22</v>
      </c>
      <c r="E29" s="23" t="s">
        <v>35</v>
      </c>
      <c r="F29" s="94"/>
      <c r="G29" s="93"/>
      <c r="H29" s="94"/>
      <c r="I29" s="93"/>
      <c r="J29" s="4"/>
      <c r="K29" s="4"/>
      <c r="L29" s="4"/>
      <c r="M29" s="4"/>
      <c r="N29" s="4"/>
      <c r="O29" s="4"/>
    </row>
    <row r="30" spans="1:15" s="5" customFormat="1" ht="15" customHeight="1">
      <c r="A30" s="91" t="s">
        <v>143</v>
      </c>
      <c r="B30" s="33">
        <v>-100</v>
      </c>
      <c r="C30" s="23">
        <v>47541</v>
      </c>
      <c r="D30" s="33">
        <v>-100</v>
      </c>
      <c r="E30" s="23">
        <v>143253</v>
      </c>
      <c r="F30" s="94"/>
      <c r="G30" s="93"/>
      <c r="H30" s="94"/>
      <c r="I30" s="93"/>
      <c r="J30" s="4"/>
      <c r="K30" s="4"/>
      <c r="L30" s="4"/>
      <c r="M30" s="4"/>
      <c r="N30" s="4"/>
      <c r="O30" s="4"/>
    </row>
    <row r="31" spans="1:15" s="5" customFormat="1" ht="15" customHeight="1">
      <c r="A31" s="91" t="s">
        <v>144</v>
      </c>
      <c r="B31" s="33" t="s">
        <v>35</v>
      </c>
      <c r="C31" s="23" t="s">
        <v>35</v>
      </c>
      <c r="D31" s="33">
        <v>2343</v>
      </c>
      <c r="E31" s="23" t="s">
        <v>35</v>
      </c>
      <c r="F31" s="94"/>
      <c r="G31" s="93"/>
      <c r="H31" s="94"/>
      <c r="I31" s="93"/>
      <c r="J31" s="4"/>
      <c r="K31" s="4"/>
      <c r="L31" s="4"/>
      <c r="M31" s="4"/>
      <c r="N31" s="4"/>
      <c r="O31" s="4"/>
    </row>
    <row r="32" spans="1:15" s="5" customFormat="1" ht="15" customHeight="1">
      <c r="A32" s="91" t="s">
        <v>145</v>
      </c>
      <c r="B32" s="33">
        <v>3189</v>
      </c>
      <c r="C32" s="23">
        <v>4352</v>
      </c>
      <c r="D32" s="33">
        <v>4987</v>
      </c>
      <c r="E32" s="23">
        <v>7848</v>
      </c>
      <c r="F32" s="94"/>
      <c r="G32" s="90"/>
      <c r="H32" s="94"/>
      <c r="I32" s="90"/>
      <c r="J32" s="4"/>
      <c r="K32" s="4"/>
      <c r="L32" s="4"/>
      <c r="M32" s="4"/>
      <c r="N32" s="4"/>
      <c r="O32" s="4"/>
    </row>
    <row r="33" spans="1:15" s="5" customFormat="1" ht="15" customHeight="1">
      <c r="A33" s="91" t="s">
        <v>146</v>
      </c>
      <c r="B33" s="33">
        <v>-5163</v>
      </c>
      <c r="C33" s="23" t="s">
        <v>35</v>
      </c>
      <c r="D33" s="33">
        <v>-7744</v>
      </c>
      <c r="E33" s="23" t="s">
        <v>147</v>
      </c>
      <c r="F33" s="94"/>
      <c r="G33" s="93"/>
      <c r="H33" s="94"/>
      <c r="I33" s="93"/>
      <c r="J33" s="4"/>
      <c r="K33" s="4"/>
      <c r="L33" s="4"/>
      <c r="M33" s="4"/>
      <c r="N33" s="4"/>
      <c r="O33" s="4"/>
    </row>
    <row r="34" spans="1:15" s="5" customFormat="1" ht="15" customHeight="1">
      <c r="A34" s="91" t="s">
        <v>148</v>
      </c>
      <c r="B34" s="33">
        <v>21976</v>
      </c>
      <c r="C34" s="23" t="s">
        <v>35</v>
      </c>
      <c r="D34" s="33">
        <v>21976</v>
      </c>
      <c r="E34" s="23" t="s">
        <v>35</v>
      </c>
      <c r="F34" s="94"/>
      <c r="G34" s="93"/>
      <c r="H34" s="94"/>
      <c r="I34" s="93"/>
      <c r="J34" s="4"/>
      <c r="K34" s="4"/>
      <c r="L34" s="4"/>
      <c r="M34" s="4"/>
      <c r="N34" s="4"/>
      <c r="O34" s="4"/>
    </row>
    <row r="35" spans="1:15" s="5" customFormat="1" ht="15" customHeight="1">
      <c r="A35" s="91" t="s">
        <v>149</v>
      </c>
      <c r="B35" s="33" t="s">
        <v>35</v>
      </c>
      <c r="C35" s="23">
        <v>500</v>
      </c>
      <c r="D35" s="33" t="s">
        <v>35</v>
      </c>
      <c r="E35" s="23">
        <v>500</v>
      </c>
      <c r="F35" s="94"/>
      <c r="G35" s="93"/>
      <c r="H35" s="94"/>
      <c r="I35" s="93"/>
      <c r="J35" s="4"/>
      <c r="K35" s="4"/>
      <c r="L35" s="4"/>
      <c r="M35" s="4"/>
      <c r="N35" s="4"/>
      <c r="O35" s="4"/>
    </row>
    <row r="36" spans="1:15" s="5" customFormat="1" ht="15" customHeight="1">
      <c r="A36" s="91" t="s">
        <v>150</v>
      </c>
      <c r="B36" s="33">
        <v>1360</v>
      </c>
      <c r="C36" s="23" t="s">
        <v>35</v>
      </c>
      <c r="D36" s="33">
        <v>1360</v>
      </c>
      <c r="E36" s="23" t="s">
        <v>35</v>
      </c>
      <c r="F36" s="94"/>
      <c r="G36" s="93"/>
      <c r="H36" s="94"/>
      <c r="I36" s="93"/>
      <c r="J36" s="4"/>
      <c r="K36" s="4"/>
      <c r="L36" s="4"/>
      <c r="M36" s="4"/>
      <c r="N36" s="4"/>
      <c r="O36" s="4"/>
    </row>
    <row r="37" spans="1:15" s="5" customFormat="1" ht="15" customHeight="1" thickBot="1">
      <c r="A37" s="97" t="s">
        <v>151</v>
      </c>
      <c r="B37" s="47">
        <v>7645</v>
      </c>
      <c r="C37" s="47">
        <v>-41617</v>
      </c>
      <c r="D37" s="47">
        <v>-6535</v>
      </c>
      <c r="E37" s="47">
        <v>55286</v>
      </c>
      <c r="F37" s="98"/>
      <c r="G37" s="99"/>
      <c r="H37" s="98"/>
      <c r="I37" s="99"/>
      <c r="J37" s="4"/>
      <c r="K37" s="4"/>
      <c r="L37" s="4"/>
      <c r="M37" s="4"/>
      <c r="N37" s="4"/>
      <c r="O37" s="4"/>
    </row>
    <row r="38" spans="1:15" s="5" customFormat="1" ht="15" customHeight="1">
      <c r="A38" s="86"/>
      <c r="B38" s="33"/>
      <c r="C38" s="23"/>
      <c r="D38" s="33"/>
      <c r="E38" s="23"/>
      <c r="J38" s="4"/>
      <c r="K38" s="4"/>
      <c r="L38" s="4"/>
      <c r="M38" s="4"/>
      <c r="N38" s="4"/>
      <c r="O38" s="4"/>
    </row>
    <row r="39" spans="1:15" s="5" customFormat="1" ht="15" customHeight="1">
      <c r="A39" s="86" t="s">
        <v>152</v>
      </c>
      <c r="B39" s="33"/>
      <c r="C39" s="23"/>
      <c r="D39" s="33"/>
      <c r="E39" s="23"/>
      <c r="F39" s="56"/>
      <c r="G39" s="56"/>
      <c r="H39" s="56"/>
      <c r="I39" s="56"/>
      <c r="J39" s="4"/>
      <c r="K39" s="4"/>
      <c r="L39" s="4"/>
      <c r="M39" s="4"/>
      <c r="N39" s="4"/>
      <c r="O39" s="4"/>
    </row>
    <row r="40" spans="1:15" s="5" customFormat="1" ht="15" customHeight="1">
      <c r="A40" s="91" t="s">
        <v>153</v>
      </c>
      <c r="B40" s="33" t="s">
        <v>35</v>
      </c>
      <c r="C40" s="23">
        <v>126106</v>
      </c>
      <c r="D40" s="33">
        <v>30000</v>
      </c>
      <c r="E40" s="23">
        <v>200530</v>
      </c>
      <c r="F40" s="89"/>
      <c r="G40" s="90"/>
      <c r="H40" s="89"/>
      <c r="I40" s="90"/>
      <c r="J40" s="4"/>
      <c r="K40" s="4"/>
      <c r="L40" s="4"/>
      <c r="M40" s="4"/>
      <c r="N40" s="4"/>
      <c r="O40" s="4"/>
    </row>
    <row r="41" spans="1:15" s="5" customFormat="1" ht="15" customHeight="1">
      <c r="A41" s="91" t="s">
        <v>154</v>
      </c>
      <c r="B41" s="33">
        <v>-48073</v>
      </c>
      <c r="C41" s="23">
        <v>-68974</v>
      </c>
      <c r="D41" s="33">
        <v>-63798</v>
      </c>
      <c r="E41" s="23">
        <v>-195065</v>
      </c>
      <c r="F41" s="94"/>
      <c r="G41" s="93"/>
      <c r="H41" s="89"/>
      <c r="I41" s="93"/>
      <c r="J41" s="4"/>
      <c r="K41" s="4"/>
      <c r="L41" s="4"/>
      <c r="M41" s="4"/>
      <c r="N41" s="4"/>
      <c r="O41" s="4"/>
    </row>
    <row r="42" spans="1:15" s="5" customFormat="1" ht="15" customHeight="1">
      <c r="A42" s="91" t="s">
        <v>155</v>
      </c>
      <c r="B42" s="33" t="s">
        <v>35</v>
      </c>
      <c r="C42" s="23">
        <v>-5315</v>
      </c>
      <c r="D42" s="33" t="s">
        <v>35</v>
      </c>
      <c r="E42" s="23">
        <v>-5447</v>
      </c>
      <c r="F42" s="94"/>
      <c r="G42" s="90"/>
      <c r="H42" s="94"/>
      <c r="I42" s="90"/>
      <c r="J42" s="4"/>
      <c r="K42" s="4"/>
      <c r="L42" s="4"/>
      <c r="M42" s="4"/>
      <c r="N42" s="4"/>
      <c r="O42" s="4"/>
    </row>
    <row r="43" spans="1:15" s="5" customFormat="1" ht="15" customHeight="1">
      <c r="A43" s="91" t="s">
        <v>156</v>
      </c>
      <c r="B43" s="33">
        <v>-23685</v>
      </c>
      <c r="C43" s="23">
        <v>-76065</v>
      </c>
      <c r="D43" s="33">
        <v>-137581</v>
      </c>
      <c r="E43" s="23">
        <v>-196323</v>
      </c>
      <c r="F43" s="94"/>
      <c r="G43" s="90"/>
      <c r="H43" s="94"/>
      <c r="I43" s="90"/>
      <c r="J43" s="4"/>
      <c r="K43" s="4"/>
      <c r="L43" s="4"/>
      <c r="M43" s="4"/>
      <c r="N43" s="4"/>
      <c r="O43" s="4"/>
    </row>
    <row r="44" spans="1:15" s="5" customFormat="1" ht="15" customHeight="1">
      <c r="A44" s="91" t="s">
        <v>157</v>
      </c>
      <c r="B44" s="33">
        <v>111</v>
      </c>
      <c r="C44" s="23">
        <v>334</v>
      </c>
      <c r="D44" s="33">
        <v>520</v>
      </c>
      <c r="E44" s="23">
        <v>8912</v>
      </c>
      <c r="F44" s="94"/>
      <c r="G44" s="90"/>
      <c r="H44" s="94"/>
      <c r="I44" s="90"/>
      <c r="J44" s="4"/>
      <c r="K44" s="4"/>
      <c r="L44" s="4"/>
      <c r="M44" s="4"/>
      <c r="N44" s="4"/>
      <c r="O44" s="4"/>
    </row>
    <row r="45" spans="1:15" s="5" customFormat="1" ht="15" customHeight="1">
      <c r="A45" s="91" t="s">
        <v>158</v>
      </c>
      <c r="B45" s="33">
        <v>-875</v>
      </c>
      <c r="C45" s="23">
        <v>-93</v>
      </c>
      <c r="D45" s="33">
        <v>-875</v>
      </c>
      <c r="E45" s="23">
        <v>-1340</v>
      </c>
      <c r="F45" s="89"/>
      <c r="G45" s="90"/>
      <c r="H45" s="89"/>
      <c r="I45" s="90"/>
      <c r="J45" s="4"/>
      <c r="K45" s="4"/>
      <c r="L45" s="4"/>
      <c r="M45" s="4"/>
      <c r="N45" s="4"/>
      <c r="O45" s="4"/>
    </row>
    <row r="46" spans="1:15" s="5" customFormat="1" ht="15" customHeight="1">
      <c r="A46" s="100" t="s">
        <v>159</v>
      </c>
      <c r="B46" s="33">
        <v>-13111</v>
      </c>
      <c r="C46" s="23">
        <v>-13805</v>
      </c>
      <c r="D46" s="33">
        <v>-26976</v>
      </c>
      <c r="E46" s="23">
        <v>-48721</v>
      </c>
      <c r="F46" s="94"/>
      <c r="G46" s="90"/>
      <c r="H46" s="94"/>
      <c r="I46" s="90"/>
      <c r="J46" s="4"/>
      <c r="K46" s="4"/>
      <c r="L46" s="4"/>
      <c r="M46" s="4"/>
      <c r="N46" s="4"/>
      <c r="O46" s="4"/>
    </row>
    <row r="47" spans="1:15" s="5" customFormat="1" ht="15" customHeight="1">
      <c r="A47" s="91" t="s">
        <v>160</v>
      </c>
      <c r="B47" s="33" t="s">
        <v>35</v>
      </c>
      <c r="C47" s="23">
        <v>-5642</v>
      </c>
      <c r="D47" s="33" t="s">
        <v>35</v>
      </c>
      <c r="E47" s="23">
        <v>-5645</v>
      </c>
      <c r="F47" s="89"/>
      <c r="G47" s="93"/>
      <c r="H47" s="89"/>
      <c r="I47" s="93"/>
      <c r="J47" s="4"/>
      <c r="K47" s="4"/>
      <c r="L47" s="4"/>
      <c r="M47" s="4"/>
      <c r="N47" s="4"/>
      <c r="O47" s="4"/>
    </row>
    <row r="48" spans="1:15" s="5" customFormat="1" ht="15" customHeight="1">
      <c r="A48" s="91" t="s">
        <v>161</v>
      </c>
      <c r="B48" s="33">
        <v>-1040</v>
      </c>
      <c r="C48" s="23">
        <v>-3686</v>
      </c>
      <c r="D48" s="33">
        <v>-4682</v>
      </c>
      <c r="E48" s="23">
        <v>-6178</v>
      </c>
      <c r="F48" s="89"/>
      <c r="G48" s="90"/>
      <c r="H48" s="89"/>
      <c r="I48" s="90"/>
      <c r="J48" s="4"/>
      <c r="K48" s="4"/>
      <c r="L48" s="4"/>
      <c r="M48" s="4"/>
      <c r="N48" s="4"/>
      <c r="O48" s="4"/>
    </row>
    <row r="49" spans="1:15" s="5" customFormat="1" ht="15" customHeight="1">
      <c r="A49" s="91" t="s">
        <v>162</v>
      </c>
      <c r="B49" s="33">
        <v>-175666</v>
      </c>
      <c r="C49" s="23">
        <v>-154055</v>
      </c>
      <c r="D49" s="33">
        <v>-299186</v>
      </c>
      <c r="E49" s="23">
        <v>-313259</v>
      </c>
      <c r="F49" s="89"/>
      <c r="G49" s="90"/>
      <c r="H49" s="89"/>
      <c r="I49" s="90"/>
      <c r="J49" s="4"/>
      <c r="K49" s="4"/>
      <c r="L49" s="4"/>
      <c r="M49" s="4"/>
      <c r="N49" s="4"/>
      <c r="O49" s="4"/>
    </row>
    <row r="50" spans="1:15" s="5" customFormat="1" ht="15" customHeight="1" thickBot="1">
      <c r="A50" s="97" t="s">
        <v>163</v>
      </c>
      <c r="B50" s="47">
        <v>-262339</v>
      </c>
      <c r="C50" s="47">
        <v>-201195</v>
      </c>
      <c r="D50" s="47">
        <v>-502578</v>
      </c>
      <c r="E50" s="47">
        <v>-562536</v>
      </c>
      <c r="F50" s="98"/>
      <c r="G50" s="99"/>
      <c r="H50" s="98"/>
      <c r="I50" s="99"/>
      <c r="J50" s="4"/>
      <c r="K50" s="4"/>
      <c r="L50" s="4"/>
      <c r="M50" s="4"/>
      <c r="N50" s="4"/>
      <c r="O50" s="4"/>
    </row>
    <row r="51" spans="1:15" s="5" customFormat="1" ht="15" customHeight="1">
      <c r="A51" s="101"/>
      <c r="B51" s="33"/>
      <c r="C51" s="23"/>
      <c r="D51" s="33"/>
      <c r="E51" s="23"/>
      <c r="F51" s="56"/>
      <c r="G51" s="56"/>
      <c r="H51" s="56"/>
      <c r="I51" s="56"/>
      <c r="J51" s="4"/>
      <c r="K51" s="4"/>
      <c r="L51" s="4"/>
      <c r="M51" s="4"/>
      <c r="N51" s="4"/>
      <c r="O51" s="4"/>
    </row>
    <row r="52" spans="1:15" s="5" customFormat="1" ht="15" customHeight="1">
      <c r="A52" s="102" t="s">
        <v>164</v>
      </c>
      <c r="B52" s="33">
        <v>45961</v>
      </c>
      <c r="C52" s="33">
        <v>-57346</v>
      </c>
      <c r="D52" s="33">
        <v>40060</v>
      </c>
      <c r="E52" s="33">
        <v>32244</v>
      </c>
      <c r="F52" s="89"/>
      <c r="G52" s="90"/>
      <c r="H52" s="89"/>
      <c r="I52" s="90"/>
      <c r="J52" s="4"/>
      <c r="K52" s="4"/>
      <c r="L52" s="4"/>
      <c r="M52" s="4"/>
      <c r="N52" s="4"/>
      <c r="O52" s="4"/>
    </row>
    <row r="53" spans="1:15" s="5" customFormat="1" ht="15" customHeight="1">
      <c r="A53" s="103" t="s">
        <v>165</v>
      </c>
      <c r="B53" s="33">
        <v>216620</v>
      </c>
      <c r="C53" s="23">
        <v>369915</v>
      </c>
      <c r="D53" s="33">
        <v>222521</v>
      </c>
      <c r="E53" s="23">
        <v>280325</v>
      </c>
      <c r="F53" s="89"/>
      <c r="G53" s="90"/>
      <c r="H53" s="89"/>
      <c r="I53" s="90"/>
      <c r="J53" s="4"/>
      <c r="K53" s="4"/>
      <c r="L53" s="4"/>
      <c r="M53" s="4"/>
      <c r="N53" s="4"/>
      <c r="O53" s="4"/>
    </row>
    <row r="54" spans="1:15" s="5" customFormat="1" ht="15" customHeight="1" thickBot="1">
      <c r="A54" s="104" t="s">
        <v>166</v>
      </c>
      <c r="B54" s="47">
        <v>262581</v>
      </c>
      <c r="C54" s="47">
        <v>312569</v>
      </c>
      <c r="D54" s="47">
        <v>262581</v>
      </c>
      <c r="E54" s="47">
        <v>312569</v>
      </c>
      <c r="F54" s="105"/>
      <c r="G54" s="106"/>
      <c r="H54" s="105"/>
      <c r="I54" s="106"/>
      <c r="J54" s="4"/>
      <c r="K54" s="4"/>
      <c r="L54" s="4"/>
      <c r="M54" s="4"/>
      <c r="N54" s="4"/>
      <c r="O54" s="4"/>
    </row>
    <row r="55" spans="1:15" ht="15" customHeight="1">
      <c r="D55" s="103"/>
      <c r="E55" s="103"/>
    </row>
    <row r="56" spans="1:15" ht="15" customHeight="1">
      <c r="A56" s="102" t="s">
        <v>167</v>
      </c>
      <c r="D56" s="103"/>
      <c r="E56" s="103"/>
    </row>
    <row r="57" spans="1:15" ht="15" customHeight="1">
      <c r="A57" s="103" t="s">
        <v>168</v>
      </c>
      <c r="B57" s="33">
        <v>166691</v>
      </c>
      <c r="C57" s="23">
        <v>241465</v>
      </c>
      <c r="D57" s="33">
        <v>166691</v>
      </c>
      <c r="E57" s="23">
        <v>241465</v>
      </c>
    </row>
    <row r="58" spans="1:15" ht="15" customHeight="1">
      <c r="A58" s="103" t="s">
        <v>169</v>
      </c>
      <c r="B58" s="33">
        <v>95890</v>
      </c>
      <c r="C58" s="23">
        <v>71104</v>
      </c>
      <c r="D58" s="33">
        <v>95890</v>
      </c>
      <c r="E58" s="23">
        <v>71104</v>
      </c>
    </row>
    <row r="59" spans="1:15" ht="15" customHeight="1" thickBot="1">
      <c r="A59" s="104" t="s">
        <v>166</v>
      </c>
      <c r="B59" s="47">
        <v>262581</v>
      </c>
      <c r="C59" s="47">
        <v>312569</v>
      </c>
      <c r="D59" s="47">
        <v>262581</v>
      </c>
      <c r="E59" s="47">
        <v>312569</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15F18-95D4-4243-B619-7AFE9E156753}">
  <sheetPr>
    <tabColor theme="5" tint="0.79998168889431442"/>
  </sheetPr>
  <dimension ref="A1:Y24"/>
  <sheetViews>
    <sheetView zoomScale="85" zoomScaleNormal="85" workbookViewId="0">
      <selection sqref="A1:E1"/>
    </sheetView>
  </sheetViews>
  <sheetFormatPr defaultColWidth="8" defaultRowHeight="15" customHeight="1"/>
  <cols>
    <col min="1" max="1" width="48.625" style="10" customWidth="1"/>
    <col min="2" max="3" width="13.625" style="10" customWidth="1"/>
    <col min="4" max="4" width="16.125" style="10" customWidth="1"/>
    <col min="5" max="12" width="13.625" style="10" customWidth="1"/>
    <col min="13" max="13" width="8" style="10"/>
    <col min="14" max="14" width="24.125" style="10" customWidth="1"/>
    <col min="15" max="16384" width="8" style="10"/>
  </cols>
  <sheetData>
    <row r="1" spans="1:25" ht="15" customHeight="1">
      <c r="A1" s="26" t="s">
        <v>170</v>
      </c>
      <c r="B1" s="107"/>
      <c r="C1" s="107"/>
      <c r="D1" s="107"/>
      <c r="E1" s="107"/>
      <c r="F1" s="107"/>
      <c r="G1" s="107"/>
      <c r="H1" s="107"/>
      <c r="I1" s="107"/>
      <c r="J1" s="107"/>
      <c r="K1" s="107"/>
      <c r="L1" s="107"/>
    </row>
    <row r="2" spans="1:25" ht="15" customHeight="1">
      <c r="P2" s="108"/>
      <c r="Q2" s="108"/>
      <c r="R2" s="108"/>
      <c r="S2" s="108"/>
      <c r="T2" s="108"/>
      <c r="U2" s="108"/>
      <c r="V2" s="108"/>
      <c r="W2" s="108"/>
      <c r="X2" s="108"/>
      <c r="Y2" s="108"/>
    </row>
    <row r="3" spans="1:25" ht="38.25">
      <c r="A3" s="109"/>
      <c r="B3" s="110" t="s">
        <v>171</v>
      </c>
      <c r="C3" s="110" t="s">
        <v>172</v>
      </c>
      <c r="D3" s="110" t="s">
        <v>173</v>
      </c>
      <c r="E3" s="110" t="s">
        <v>174</v>
      </c>
      <c r="F3" s="110" t="s">
        <v>175</v>
      </c>
      <c r="G3" s="110" t="s">
        <v>176</v>
      </c>
      <c r="H3" s="110" t="s">
        <v>177</v>
      </c>
      <c r="I3" s="110" t="s">
        <v>178</v>
      </c>
      <c r="J3" s="110" t="s">
        <v>179</v>
      </c>
      <c r="K3" s="110" t="s">
        <v>180</v>
      </c>
      <c r="L3" s="110" t="s">
        <v>181</v>
      </c>
      <c r="N3" s="78"/>
      <c r="O3" s="78"/>
      <c r="P3" s="111"/>
      <c r="Q3" s="111"/>
      <c r="R3" s="111"/>
      <c r="S3" s="112"/>
      <c r="T3" s="111"/>
      <c r="U3" s="112"/>
      <c r="V3" s="111"/>
      <c r="W3" s="112"/>
      <c r="X3" s="112"/>
      <c r="Y3" s="112"/>
    </row>
    <row r="4" spans="1:25" s="68" customFormat="1" ht="15" customHeight="1">
      <c r="A4" s="113" t="s">
        <v>182</v>
      </c>
      <c r="B4" s="23">
        <v>5069</v>
      </c>
      <c r="C4" s="23">
        <v>1044849</v>
      </c>
      <c r="D4" s="23">
        <v>537112</v>
      </c>
      <c r="E4" s="23">
        <v>-63</v>
      </c>
      <c r="F4" s="23">
        <v>39312</v>
      </c>
      <c r="G4" s="23">
        <v>-17951</v>
      </c>
      <c r="H4" s="23">
        <v>-25137</v>
      </c>
      <c r="I4" s="23">
        <v>3788</v>
      </c>
      <c r="J4" s="23">
        <v>9720</v>
      </c>
      <c r="K4" s="23">
        <v>631025</v>
      </c>
      <c r="L4" s="33">
        <v>2227724</v>
      </c>
      <c r="N4" s="114"/>
      <c r="O4" s="56"/>
      <c r="P4" s="35"/>
      <c r="Q4" s="35"/>
      <c r="R4" s="35"/>
      <c r="S4" s="41"/>
      <c r="T4" s="35"/>
      <c r="U4" s="35"/>
      <c r="V4" s="64"/>
      <c r="W4" s="35"/>
      <c r="X4" s="35"/>
      <c r="Y4" s="35"/>
    </row>
    <row r="5" spans="1:25" s="68" customFormat="1" ht="15" customHeight="1">
      <c r="A5" s="115" t="s">
        <v>183</v>
      </c>
      <c r="B5" s="23"/>
      <c r="C5" s="23"/>
      <c r="D5" s="23"/>
      <c r="E5" s="23"/>
      <c r="F5" s="23"/>
      <c r="G5" s="23"/>
      <c r="H5" s="23"/>
      <c r="I5" s="23"/>
      <c r="J5" s="23"/>
      <c r="K5" s="23"/>
      <c r="L5" s="33"/>
      <c r="N5" s="114"/>
      <c r="O5" s="56"/>
      <c r="P5" s="35"/>
      <c r="Q5" s="35"/>
      <c r="R5" s="35"/>
      <c r="S5" s="41"/>
      <c r="T5" s="35"/>
      <c r="U5" s="35"/>
      <c r="V5" s="64"/>
      <c r="W5" s="35"/>
      <c r="X5" s="35"/>
      <c r="Y5" s="35"/>
    </row>
    <row r="6" spans="1:25" s="68" customFormat="1" ht="15" customHeight="1">
      <c r="A6" s="116" t="s">
        <v>184</v>
      </c>
      <c r="B6" s="23">
        <v>57</v>
      </c>
      <c r="C6" s="23">
        <v>43080</v>
      </c>
      <c r="D6" s="23" t="s">
        <v>35</v>
      </c>
      <c r="E6" s="23" t="s">
        <v>35</v>
      </c>
      <c r="F6" s="23" t="s">
        <v>35</v>
      </c>
      <c r="G6" s="23">
        <v>-19685</v>
      </c>
      <c r="H6" s="23" t="s">
        <v>35</v>
      </c>
      <c r="I6" s="23" t="s">
        <v>35</v>
      </c>
      <c r="J6" s="23" t="s">
        <v>35</v>
      </c>
      <c r="K6" s="23" t="s">
        <v>35</v>
      </c>
      <c r="L6" s="33">
        <v>23452</v>
      </c>
      <c r="N6" s="117"/>
      <c r="O6" s="56"/>
      <c r="P6" s="41"/>
      <c r="Q6" s="35"/>
      <c r="R6" s="41"/>
      <c r="S6" s="41"/>
      <c r="T6" s="41"/>
      <c r="U6" s="35"/>
      <c r="V6" s="41"/>
      <c r="W6" s="41"/>
      <c r="X6" s="41"/>
      <c r="Y6" s="41"/>
    </row>
    <row r="7" spans="1:25" s="68" customFormat="1" ht="15" customHeight="1">
      <c r="A7" s="116" t="s">
        <v>185</v>
      </c>
      <c r="B7" s="23" t="s">
        <v>35</v>
      </c>
      <c r="C7" s="23" t="s">
        <v>35</v>
      </c>
      <c r="D7" s="23" t="s">
        <v>35</v>
      </c>
      <c r="E7" s="23" t="s">
        <v>35</v>
      </c>
      <c r="F7" s="23" t="s">
        <v>35</v>
      </c>
      <c r="G7" s="23" t="s">
        <v>35</v>
      </c>
      <c r="H7" s="23" t="s">
        <v>35</v>
      </c>
      <c r="I7" s="23">
        <v>1664</v>
      </c>
      <c r="J7" s="23" t="s">
        <v>35</v>
      </c>
      <c r="K7" s="23" t="s">
        <v>35</v>
      </c>
      <c r="L7" s="33">
        <v>1664</v>
      </c>
      <c r="N7" s="117"/>
      <c r="O7" s="56"/>
      <c r="P7" s="41"/>
      <c r="Q7" s="41"/>
      <c r="R7" s="41"/>
      <c r="S7" s="41"/>
      <c r="T7" s="41"/>
      <c r="U7" s="41"/>
      <c r="V7" s="41"/>
      <c r="W7" s="35"/>
      <c r="X7" s="41"/>
      <c r="Y7" s="35"/>
    </row>
    <row r="8" spans="1:25" s="68" customFormat="1" ht="15" customHeight="1">
      <c r="A8" s="116" t="s">
        <v>162</v>
      </c>
      <c r="B8" s="23" t="s">
        <v>35</v>
      </c>
      <c r="C8" s="23" t="s">
        <v>35</v>
      </c>
      <c r="D8" s="23" t="s">
        <v>35</v>
      </c>
      <c r="E8" s="23" t="s">
        <v>35</v>
      </c>
      <c r="F8" s="23" t="s">
        <v>35</v>
      </c>
      <c r="G8" s="23" t="s">
        <v>35</v>
      </c>
      <c r="H8" s="23" t="s">
        <v>35</v>
      </c>
      <c r="I8" s="23" t="s">
        <v>35</v>
      </c>
      <c r="J8" s="23" t="s">
        <v>35</v>
      </c>
      <c r="K8" s="23">
        <v>-299186</v>
      </c>
      <c r="L8" s="33">
        <v>-299186</v>
      </c>
      <c r="N8" s="117"/>
      <c r="O8" s="56"/>
      <c r="P8" s="41"/>
      <c r="Q8" s="41"/>
      <c r="R8" s="41"/>
      <c r="S8" s="41"/>
      <c r="T8" s="41"/>
      <c r="U8" s="35"/>
      <c r="V8" s="35"/>
      <c r="W8" s="35"/>
      <c r="X8" s="41"/>
      <c r="Y8" s="35"/>
    </row>
    <row r="9" spans="1:25" s="68" customFormat="1" ht="15" customHeight="1">
      <c r="A9" s="116" t="s">
        <v>186</v>
      </c>
      <c r="B9" s="23" t="s">
        <v>35</v>
      </c>
      <c r="C9" s="23" t="s">
        <v>35</v>
      </c>
      <c r="D9" s="23" t="s">
        <v>35</v>
      </c>
      <c r="E9" s="23" t="s">
        <v>35</v>
      </c>
      <c r="F9" s="23" t="s">
        <v>35</v>
      </c>
      <c r="G9" s="23">
        <v>31999</v>
      </c>
      <c r="H9" s="23">
        <v>-28763</v>
      </c>
      <c r="I9" s="23">
        <v>-2721</v>
      </c>
      <c r="J9" s="23" t="s">
        <v>35</v>
      </c>
      <c r="K9" s="23" t="s">
        <v>35</v>
      </c>
      <c r="L9" s="33">
        <v>515</v>
      </c>
      <c r="N9" s="117"/>
      <c r="O9" s="56"/>
      <c r="P9" s="41"/>
      <c r="Q9" s="41"/>
      <c r="R9" s="41"/>
      <c r="S9" s="41"/>
      <c r="T9" s="41"/>
      <c r="U9" s="41"/>
      <c r="V9" s="41"/>
      <c r="W9" s="41"/>
      <c r="X9" s="35"/>
      <c r="Y9" s="35"/>
    </row>
    <row r="10" spans="1:25" s="68" customFormat="1" ht="15" customHeight="1">
      <c r="A10" s="115" t="s">
        <v>187</v>
      </c>
      <c r="B10" s="23"/>
      <c r="C10" s="23"/>
      <c r="D10" s="23"/>
      <c r="E10" s="23"/>
      <c r="F10" s="23"/>
      <c r="G10" s="23"/>
      <c r="H10" s="23"/>
      <c r="I10" s="23"/>
      <c r="J10" s="23"/>
      <c r="K10" s="23"/>
      <c r="L10" s="33"/>
      <c r="N10" s="114"/>
      <c r="O10" s="56"/>
      <c r="P10" s="39"/>
      <c r="Q10" s="39"/>
      <c r="R10" s="39"/>
      <c r="S10" s="39"/>
      <c r="T10" s="39"/>
      <c r="U10" s="39"/>
      <c r="V10" s="39"/>
      <c r="W10" s="39"/>
      <c r="X10" s="39"/>
      <c r="Y10" s="39"/>
    </row>
    <row r="11" spans="1:25" s="68" customFormat="1" ht="15" customHeight="1">
      <c r="A11" s="116" t="s">
        <v>67</v>
      </c>
      <c r="B11" s="23" t="s">
        <v>35</v>
      </c>
      <c r="C11" s="23" t="s">
        <v>35</v>
      </c>
      <c r="D11" s="23" t="s">
        <v>35</v>
      </c>
      <c r="E11" s="23" t="s">
        <v>35</v>
      </c>
      <c r="F11" s="23" t="s">
        <v>35</v>
      </c>
      <c r="G11" s="23" t="s">
        <v>35</v>
      </c>
      <c r="H11" s="23" t="s">
        <v>35</v>
      </c>
      <c r="I11" s="23" t="s">
        <v>35</v>
      </c>
      <c r="J11" s="23" t="s">
        <v>35</v>
      </c>
      <c r="K11" s="23">
        <v>478768</v>
      </c>
      <c r="L11" s="33">
        <v>478768</v>
      </c>
      <c r="N11" s="117"/>
      <c r="O11" s="56"/>
      <c r="P11" s="41"/>
      <c r="Q11" s="41"/>
      <c r="R11" s="41"/>
      <c r="S11" s="41"/>
      <c r="T11" s="41"/>
      <c r="U11" s="41"/>
      <c r="V11" s="41"/>
      <c r="W11" s="41"/>
      <c r="X11" s="35"/>
      <c r="Y11" s="35"/>
    </row>
    <row r="12" spans="1:25" s="68" customFormat="1" ht="15" customHeight="1">
      <c r="A12" s="116" t="s">
        <v>188</v>
      </c>
      <c r="B12" s="23" t="s">
        <v>35</v>
      </c>
      <c r="C12" s="23" t="s">
        <v>35</v>
      </c>
      <c r="D12" s="23" t="s">
        <v>35</v>
      </c>
      <c r="E12" s="23">
        <v>23</v>
      </c>
      <c r="F12" s="23">
        <v>2323</v>
      </c>
      <c r="G12" s="23" t="s">
        <v>35</v>
      </c>
      <c r="H12" s="23" t="s">
        <v>35</v>
      </c>
      <c r="I12" s="23" t="s">
        <v>35</v>
      </c>
      <c r="J12" s="23">
        <v>1260</v>
      </c>
      <c r="K12" s="23" t="s">
        <v>35</v>
      </c>
      <c r="L12" s="33">
        <v>3606</v>
      </c>
      <c r="N12" s="117"/>
      <c r="O12" s="56"/>
      <c r="P12" s="41"/>
      <c r="Q12" s="41"/>
      <c r="R12" s="41"/>
      <c r="S12" s="41"/>
      <c r="T12" s="41"/>
      <c r="U12" s="41"/>
      <c r="V12" s="41"/>
      <c r="W12" s="41"/>
      <c r="X12" s="41"/>
      <c r="Y12" s="41"/>
    </row>
    <row r="13" spans="1:25" s="68" customFormat="1" ht="15" customHeight="1" thickBot="1">
      <c r="A13" s="118" t="s">
        <v>189</v>
      </c>
      <c r="B13" s="47">
        <v>5126</v>
      </c>
      <c r="C13" s="47">
        <v>1087929</v>
      </c>
      <c r="D13" s="47">
        <v>537112</v>
      </c>
      <c r="E13" s="47">
        <v>-40</v>
      </c>
      <c r="F13" s="47">
        <v>41635</v>
      </c>
      <c r="G13" s="47">
        <v>-5637</v>
      </c>
      <c r="H13" s="47">
        <v>-53900</v>
      </c>
      <c r="I13" s="47">
        <v>2731</v>
      </c>
      <c r="J13" s="47">
        <v>10980</v>
      </c>
      <c r="K13" s="47">
        <v>810607</v>
      </c>
      <c r="L13" s="47">
        <v>2436543</v>
      </c>
      <c r="N13" s="119"/>
      <c r="O13" s="56"/>
      <c r="P13" s="49"/>
      <c r="Q13" s="49"/>
      <c r="R13" s="49"/>
      <c r="S13" s="120"/>
      <c r="T13" s="49"/>
      <c r="U13" s="49"/>
      <c r="V13" s="49"/>
      <c r="W13" s="49"/>
      <c r="X13" s="49"/>
      <c r="Y13" s="49"/>
    </row>
    <row r="14" spans="1:25" s="68" customFormat="1" ht="15" customHeight="1">
      <c r="A14" s="121"/>
      <c r="B14" s="121"/>
      <c r="C14" s="121"/>
      <c r="D14" s="121"/>
      <c r="E14" s="121"/>
      <c r="F14" s="121"/>
      <c r="G14" s="121"/>
      <c r="H14" s="121"/>
      <c r="I14" s="121"/>
      <c r="J14" s="121"/>
      <c r="K14" s="121"/>
      <c r="L14" s="121"/>
    </row>
    <row r="15" spans="1:25" s="68" customFormat="1" ht="15" customHeight="1">
      <c r="A15" s="113" t="s">
        <v>190</v>
      </c>
      <c r="B15" s="23">
        <v>5035</v>
      </c>
      <c r="C15" s="23">
        <v>1023996</v>
      </c>
      <c r="D15" s="23">
        <v>537112</v>
      </c>
      <c r="E15" s="23">
        <v>29</v>
      </c>
      <c r="F15" s="23">
        <v>68458</v>
      </c>
      <c r="G15" s="23">
        <v>-12675</v>
      </c>
      <c r="H15" s="23">
        <v>-710</v>
      </c>
      <c r="I15" s="23">
        <v>5873</v>
      </c>
      <c r="J15" s="23" t="s">
        <v>35</v>
      </c>
      <c r="K15" s="23">
        <v>381886</v>
      </c>
      <c r="L15" s="33">
        <v>2009004</v>
      </c>
      <c r="N15" s="114"/>
      <c r="O15" s="56"/>
      <c r="P15" s="35"/>
      <c r="Q15" s="35"/>
      <c r="R15" s="35"/>
      <c r="S15" s="41"/>
      <c r="T15" s="41"/>
      <c r="U15" s="35"/>
      <c r="V15" s="41"/>
      <c r="W15" s="35"/>
      <c r="X15" s="35"/>
      <c r="Y15" s="61"/>
    </row>
    <row r="16" spans="1:25" s="68" customFormat="1" ht="15" customHeight="1">
      <c r="A16" s="115" t="s">
        <v>183</v>
      </c>
      <c r="B16" s="23"/>
      <c r="C16" s="23"/>
      <c r="D16" s="23"/>
      <c r="E16" s="23"/>
      <c r="F16" s="23"/>
      <c r="G16" s="23"/>
      <c r="H16" s="23"/>
      <c r="I16" s="23"/>
      <c r="J16" s="23"/>
      <c r="K16" s="23"/>
      <c r="L16" s="33"/>
      <c r="N16" s="114"/>
      <c r="O16" s="56"/>
      <c r="P16" s="35"/>
      <c r="Q16" s="35"/>
      <c r="R16" s="35"/>
      <c r="S16" s="41"/>
      <c r="T16" s="41"/>
      <c r="U16" s="35"/>
      <c r="V16" s="41"/>
      <c r="W16" s="35"/>
      <c r="X16" s="35"/>
      <c r="Y16" s="61"/>
    </row>
    <row r="17" spans="1:25" s="68" customFormat="1" ht="15" customHeight="1">
      <c r="A17" s="122" t="s">
        <v>184</v>
      </c>
      <c r="B17" s="23">
        <v>34</v>
      </c>
      <c r="C17" s="23">
        <v>20853</v>
      </c>
      <c r="D17" s="23" t="s">
        <v>35</v>
      </c>
      <c r="E17" s="23" t="s">
        <v>35</v>
      </c>
      <c r="F17" s="23" t="s">
        <v>35</v>
      </c>
      <c r="G17" s="23">
        <v>-20887</v>
      </c>
      <c r="H17" s="23" t="s">
        <v>35</v>
      </c>
      <c r="I17" s="23" t="s">
        <v>35</v>
      </c>
      <c r="J17" s="23" t="s">
        <v>35</v>
      </c>
      <c r="K17" s="23" t="s">
        <v>35</v>
      </c>
      <c r="L17" s="33" t="s">
        <v>35</v>
      </c>
      <c r="N17" s="117"/>
      <c r="O17" s="56"/>
      <c r="P17" s="41"/>
      <c r="Q17" s="41"/>
      <c r="R17" s="41"/>
      <c r="S17" s="41"/>
      <c r="T17" s="41"/>
      <c r="U17" s="41"/>
      <c r="V17" s="41"/>
      <c r="W17" s="41"/>
      <c r="X17" s="41"/>
      <c r="Y17" s="41"/>
    </row>
    <row r="18" spans="1:25" s="68" customFormat="1" ht="15" customHeight="1">
      <c r="A18" s="122" t="s">
        <v>185</v>
      </c>
      <c r="B18" s="23" t="s">
        <v>35</v>
      </c>
      <c r="C18" s="23" t="s">
        <v>35</v>
      </c>
      <c r="D18" s="23" t="s">
        <v>35</v>
      </c>
      <c r="E18" s="23" t="s">
        <v>35</v>
      </c>
      <c r="F18" s="23" t="s">
        <v>35</v>
      </c>
      <c r="G18" s="23" t="s">
        <v>35</v>
      </c>
      <c r="H18" s="23" t="s">
        <v>35</v>
      </c>
      <c r="I18" s="23">
        <v>1466</v>
      </c>
      <c r="J18" s="23" t="s">
        <v>35</v>
      </c>
      <c r="K18" s="23" t="s">
        <v>35</v>
      </c>
      <c r="L18" s="33">
        <v>1466</v>
      </c>
      <c r="N18" s="117"/>
      <c r="O18" s="56"/>
      <c r="P18" s="41"/>
      <c r="Q18" s="41"/>
      <c r="R18" s="41"/>
      <c r="S18" s="41"/>
      <c r="T18" s="41"/>
      <c r="U18" s="41"/>
      <c r="V18" s="41"/>
      <c r="W18" s="41"/>
      <c r="X18" s="41"/>
      <c r="Y18" s="41"/>
    </row>
    <row r="19" spans="1:25" s="68" customFormat="1" ht="15" customHeight="1">
      <c r="A19" s="122" t="s">
        <v>186</v>
      </c>
      <c r="B19" s="23" t="s">
        <v>35</v>
      </c>
      <c r="C19" s="23" t="s">
        <v>35</v>
      </c>
      <c r="D19" s="23" t="s">
        <v>35</v>
      </c>
      <c r="E19" s="23" t="s">
        <v>35</v>
      </c>
      <c r="F19" s="23" t="s">
        <v>35</v>
      </c>
      <c r="G19" s="23">
        <v>30072</v>
      </c>
      <c r="H19" s="23">
        <v>-16631</v>
      </c>
      <c r="I19" s="23">
        <v>-4086</v>
      </c>
      <c r="J19" s="23" t="s">
        <v>35</v>
      </c>
      <c r="K19" s="23" t="s">
        <v>35</v>
      </c>
      <c r="L19" s="33">
        <v>9355</v>
      </c>
      <c r="N19" s="117"/>
      <c r="O19" s="56"/>
      <c r="P19" s="41"/>
      <c r="Q19" s="41"/>
      <c r="R19" s="41"/>
      <c r="S19" s="41"/>
      <c r="T19" s="41"/>
      <c r="U19" s="41"/>
      <c r="V19" s="41"/>
      <c r="W19" s="41"/>
      <c r="X19" s="41"/>
      <c r="Y19" s="41"/>
    </row>
    <row r="20" spans="1:25" s="68" customFormat="1" ht="15" customHeight="1">
      <c r="A20" s="122" t="s">
        <v>162</v>
      </c>
      <c r="B20" s="23" t="s">
        <v>35</v>
      </c>
      <c r="C20" s="23" t="s">
        <v>35</v>
      </c>
      <c r="D20" s="23" t="s">
        <v>35</v>
      </c>
      <c r="E20" s="23" t="s">
        <v>35</v>
      </c>
      <c r="F20" s="23" t="s">
        <v>35</v>
      </c>
      <c r="G20" s="23" t="s">
        <v>35</v>
      </c>
      <c r="H20" s="23" t="s">
        <v>35</v>
      </c>
      <c r="I20" s="23" t="s">
        <v>35</v>
      </c>
      <c r="J20" s="23" t="s">
        <v>35</v>
      </c>
      <c r="K20" s="23">
        <v>-313259</v>
      </c>
      <c r="L20" s="33">
        <v>-313259</v>
      </c>
      <c r="N20" s="117"/>
      <c r="O20" s="56"/>
      <c r="P20" s="41"/>
      <c r="Q20" s="41"/>
      <c r="R20" s="41"/>
      <c r="S20" s="41"/>
      <c r="T20" s="41"/>
      <c r="U20" s="41"/>
      <c r="V20" s="41"/>
      <c r="W20" s="41"/>
      <c r="X20" s="35"/>
      <c r="Y20" s="35"/>
    </row>
    <row r="21" spans="1:25" s="68" customFormat="1" ht="15" customHeight="1">
      <c r="A21" s="115" t="s">
        <v>187</v>
      </c>
      <c r="B21" s="23"/>
      <c r="C21" s="23"/>
      <c r="D21" s="23"/>
      <c r="E21" s="23"/>
      <c r="F21" s="23"/>
      <c r="G21" s="23"/>
      <c r="H21" s="23"/>
      <c r="I21" s="23"/>
      <c r="J21" s="23"/>
      <c r="K21" s="23"/>
      <c r="L21" s="33"/>
      <c r="N21" s="114"/>
      <c r="O21" s="56"/>
      <c r="P21" s="39"/>
      <c r="Q21" s="39"/>
      <c r="R21" s="39"/>
      <c r="S21" s="39"/>
      <c r="T21" s="39"/>
      <c r="U21" s="39"/>
      <c r="V21" s="39"/>
      <c r="W21" s="39"/>
      <c r="X21" s="39"/>
      <c r="Y21" s="39"/>
    </row>
    <row r="22" spans="1:25" s="68" customFormat="1" ht="15" customHeight="1">
      <c r="A22" s="116" t="s">
        <v>67</v>
      </c>
      <c r="B22" s="23" t="s">
        <v>35</v>
      </c>
      <c r="C22" s="23" t="s">
        <v>35</v>
      </c>
      <c r="D22" s="23" t="s">
        <v>35</v>
      </c>
      <c r="E22" s="23" t="s">
        <v>35</v>
      </c>
      <c r="F22" s="23" t="s">
        <v>35</v>
      </c>
      <c r="G22" s="23" t="s">
        <v>35</v>
      </c>
      <c r="H22" s="23" t="s">
        <v>191</v>
      </c>
      <c r="I22" s="23" t="s">
        <v>35</v>
      </c>
      <c r="J22" s="23" t="s">
        <v>35</v>
      </c>
      <c r="K22" s="23">
        <v>469902</v>
      </c>
      <c r="L22" s="33">
        <v>469902</v>
      </c>
      <c r="N22" s="117"/>
      <c r="O22" s="56"/>
      <c r="P22" s="41"/>
      <c r="Q22" s="41"/>
      <c r="R22" s="41"/>
      <c r="S22" s="41"/>
      <c r="T22" s="41"/>
      <c r="U22" s="41"/>
      <c r="V22" s="41"/>
      <c r="W22" s="41"/>
      <c r="X22" s="35"/>
      <c r="Y22" s="35"/>
    </row>
    <row r="23" spans="1:25" s="68" customFormat="1" ht="15" customHeight="1">
      <c r="A23" s="116" t="s">
        <v>192</v>
      </c>
      <c r="B23" s="23" t="s">
        <v>35</v>
      </c>
      <c r="C23" s="23" t="s">
        <v>35</v>
      </c>
      <c r="D23" s="23" t="s">
        <v>35</v>
      </c>
      <c r="E23" s="23">
        <v>-71</v>
      </c>
      <c r="F23" s="23">
        <v>-549</v>
      </c>
      <c r="G23" s="23" t="s">
        <v>35</v>
      </c>
      <c r="H23" s="23" t="s">
        <v>35</v>
      </c>
      <c r="I23" s="23" t="s">
        <v>35</v>
      </c>
      <c r="J23" s="23" t="s">
        <v>35</v>
      </c>
      <c r="K23" s="23" t="s">
        <v>35</v>
      </c>
      <c r="L23" s="33">
        <v>-620</v>
      </c>
      <c r="N23" s="117"/>
      <c r="O23" s="56"/>
      <c r="P23" s="41"/>
      <c r="Q23" s="41"/>
      <c r="R23" s="41"/>
      <c r="S23" s="41"/>
      <c r="T23" s="35"/>
      <c r="U23" s="41"/>
      <c r="V23" s="41"/>
      <c r="W23" s="41"/>
      <c r="X23" s="41"/>
      <c r="Y23" s="35"/>
    </row>
    <row r="24" spans="1:25" s="68" customFormat="1" ht="15" customHeight="1" thickBot="1">
      <c r="A24" s="118" t="s">
        <v>193</v>
      </c>
      <c r="B24" s="47">
        <v>5069</v>
      </c>
      <c r="C24" s="47">
        <v>1044849</v>
      </c>
      <c r="D24" s="47">
        <v>537112</v>
      </c>
      <c r="E24" s="47">
        <v>-42</v>
      </c>
      <c r="F24" s="47">
        <v>67909</v>
      </c>
      <c r="G24" s="47">
        <v>-3490</v>
      </c>
      <c r="H24" s="47">
        <v>-17341</v>
      </c>
      <c r="I24" s="47">
        <v>3253</v>
      </c>
      <c r="J24" s="47" t="s">
        <v>35</v>
      </c>
      <c r="K24" s="47">
        <v>538529</v>
      </c>
      <c r="L24" s="47">
        <v>2175848</v>
      </c>
      <c r="N24" s="119"/>
      <c r="O24" s="56"/>
      <c r="P24" s="123"/>
      <c r="Q24" s="123"/>
      <c r="R24" s="123"/>
      <c r="S24" s="124"/>
      <c r="T24" s="123"/>
      <c r="U24" s="120"/>
      <c r="V24" s="120"/>
      <c r="W24" s="123"/>
      <c r="X24" s="123"/>
      <c r="Y24" s="12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A0032-79BE-4DD2-B3A1-EFC366B235BC}">
  <sheetPr>
    <tabColor theme="6" tint="0.79998168889431442"/>
  </sheetPr>
  <dimension ref="A1:J132"/>
  <sheetViews>
    <sheetView zoomScaleNormal="100" workbookViewId="0">
      <selection sqref="A1:B1"/>
    </sheetView>
  </sheetViews>
  <sheetFormatPr defaultColWidth="8" defaultRowHeight="15"/>
  <cols>
    <col min="1" max="1" width="5" style="143" customWidth="1"/>
    <col min="2" max="2" width="48.625" style="4" customWidth="1"/>
    <col min="3" max="3" width="13.625" style="4" customWidth="1"/>
    <col min="4" max="4" width="13.625" style="144" customWidth="1"/>
    <col min="5" max="5" width="19.875" style="4" customWidth="1"/>
    <col min="6" max="6" width="8" style="4" customWidth="1"/>
    <col min="7" max="7" width="8" style="4"/>
    <col min="8" max="8" width="10.625" style="4" customWidth="1"/>
    <col min="9" max="9" width="9.375" style="4" bestFit="1" customWidth="1"/>
    <col min="10" max="16384" width="8" style="4"/>
  </cols>
  <sheetData>
    <row r="1" spans="1:10">
      <c r="A1" s="293" t="s">
        <v>194</v>
      </c>
      <c r="B1" s="293"/>
      <c r="C1" s="2"/>
      <c r="D1" s="126"/>
      <c r="E1" s="2"/>
    </row>
    <row r="3" spans="1:10">
      <c r="A3" s="127" t="s">
        <v>195</v>
      </c>
      <c r="B3" s="128" t="s">
        <v>196</v>
      </c>
      <c r="C3" s="127" t="s">
        <v>197</v>
      </c>
      <c r="D3" s="129" t="s">
        <v>198</v>
      </c>
      <c r="E3" s="127" t="s">
        <v>199</v>
      </c>
      <c r="G3" s="130"/>
      <c r="H3" s="131"/>
      <c r="I3" s="131"/>
      <c r="J3" s="131"/>
    </row>
    <row r="4" spans="1:10">
      <c r="A4" s="132">
        <v>1</v>
      </c>
      <c r="B4" s="133" t="s">
        <v>200</v>
      </c>
      <c r="C4" s="134">
        <v>39067</v>
      </c>
      <c r="D4" s="135">
        <v>45397</v>
      </c>
      <c r="E4" s="136" t="s">
        <v>201</v>
      </c>
      <c r="G4" s="137"/>
      <c r="H4" s="138"/>
      <c r="I4" s="139"/>
      <c r="J4" s="140"/>
    </row>
    <row r="5" spans="1:10">
      <c r="A5" s="132">
        <v>2</v>
      </c>
      <c r="B5" s="133" t="s">
        <v>202</v>
      </c>
      <c r="C5" s="134">
        <v>39067</v>
      </c>
      <c r="D5" s="135">
        <v>45427</v>
      </c>
      <c r="E5" s="136" t="s">
        <v>201</v>
      </c>
      <c r="G5" s="137"/>
      <c r="H5" s="138"/>
      <c r="I5" s="139"/>
      <c r="J5" s="140"/>
    </row>
    <row r="6" spans="1:10">
      <c r="A6" s="132">
        <v>3</v>
      </c>
      <c r="B6" s="133" t="s">
        <v>203</v>
      </c>
      <c r="C6" s="134">
        <v>39067</v>
      </c>
      <c r="D6" s="135">
        <v>45488</v>
      </c>
      <c r="E6" s="136" t="s">
        <v>201</v>
      </c>
      <c r="G6" s="137"/>
      <c r="H6" s="138"/>
      <c r="I6" s="139"/>
      <c r="J6" s="140"/>
    </row>
    <row r="7" spans="1:10">
      <c r="A7" s="132">
        <v>4</v>
      </c>
      <c r="B7" s="133" t="s">
        <v>204</v>
      </c>
      <c r="C7" s="134">
        <v>38700</v>
      </c>
      <c r="D7" s="135">
        <v>45611</v>
      </c>
      <c r="E7" s="136" t="s">
        <v>201</v>
      </c>
      <c r="G7" s="137"/>
      <c r="H7" s="138"/>
      <c r="I7" s="139"/>
      <c r="J7" s="140"/>
    </row>
    <row r="8" spans="1:10">
      <c r="A8" s="132">
        <v>5</v>
      </c>
      <c r="B8" s="133" t="s">
        <v>205</v>
      </c>
      <c r="C8" s="134">
        <v>39067</v>
      </c>
      <c r="D8" s="135">
        <v>45550</v>
      </c>
      <c r="E8" s="136" t="s">
        <v>201</v>
      </c>
      <c r="G8" s="137"/>
      <c r="H8" s="138"/>
      <c r="I8" s="139"/>
      <c r="J8" s="140"/>
    </row>
    <row r="9" spans="1:10">
      <c r="A9" s="132">
        <v>6</v>
      </c>
      <c r="B9" s="133" t="s">
        <v>206</v>
      </c>
      <c r="C9" s="134">
        <v>39067</v>
      </c>
      <c r="D9" s="135">
        <v>45428</v>
      </c>
      <c r="E9" s="136" t="s">
        <v>201</v>
      </c>
      <c r="G9" s="137"/>
      <c r="H9" s="138"/>
      <c r="I9" s="139"/>
      <c r="J9" s="140"/>
    </row>
    <row r="10" spans="1:10">
      <c r="A10" s="132">
        <v>7</v>
      </c>
      <c r="B10" s="133" t="s">
        <v>207</v>
      </c>
      <c r="C10" s="134">
        <v>74000</v>
      </c>
      <c r="D10" s="135">
        <v>45308</v>
      </c>
      <c r="E10" s="136" t="s">
        <v>25</v>
      </c>
      <c r="G10" s="137"/>
      <c r="H10" s="138"/>
      <c r="I10" s="139"/>
      <c r="J10" s="140"/>
    </row>
    <row r="11" spans="1:10">
      <c r="A11" s="132">
        <v>8</v>
      </c>
      <c r="B11" s="133" t="s">
        <v>208</v>
      </c>
      <c r="C11" s="134">
        <v>74000</v>
      </c>
      <c r="D11" s="135">
        <v>45521</v>
      </c>
      <c r="E11" s="136" t="s">
        <v>25</v>
      </c>
      <c r="G11" s="137"/>
      <c r="H11" s="138"/>
      <c r="I11" s="139"/>
      <c r="J11" s="140"/>
    </row>
    <row r="12" spans="1:10">
      <c r="A12" s="132">
        <v>9</v>
      </c>
      <c r="B12" s="133" t="s">
        <v>209</v>
      </c>
      <c r="C12" s="134">
        <v>76580</v>
      </c>
      <c r="D12" s="135">
        <v>45420</v>
      </c>
      <c r="E12" s="136" t="s">
        <v>25</v>
      </c>
      <c r="G12" s="137"/>
      <c r="H12" s="138"/>
      <c r="I12" s="139"/>
      <c r="J12" s="140"/>
    </row>
    <row r="13" spans="1:10">
      <c r="A13" s="132">
        <v>10</v>
      </c>
      <c r="B13" s="133" t="s">
        <v>210</v>
      </c>
      <c r="C13" s="134">
        <v>74998</v>
      </c>
      <c r="D13" s="135">
        <v>45573</v>
      </c>
      <c r="E13" s="136" t="s">
        <v>25</v>
      </c>
      <c r="G13" s="137"/>
      <c r="H13" s="138"/>
      <c r="I13" s="139"/>
      <c r="J13" s="140"/>
    </row>
    <row r="14" spans="1:10">
      <c r="A14" s="132">
        <v>11</v>
      </c>
      <c r="B14" s="133" t="s">
        <v>211</v>
      </c>
      <c r="C14" s="134">
        <v>74000</v>
      </c>
      <c r="D14" s="135">
        <v>45368</v>
      </c>
      <c r="E14" s="136" t="s">
        <v>25</v>
      </c>
      <c r="G14" s="137"/>
      <c r="H14" s="138"/>
      <c r="I14" s="139"/>
      <c r="J14" s="140"/>
    </row>
    <row r="15" spans="1:10">
      <c r="A15" s="132">
        <v>12</v>
      </c>
      <c r="B15" s="133" t="s">
        <v>212</v>
      </c>
      <c r="C15" s="134">
        <v>74999</v>
      </c>
      <c r="D15" s="135">
        <v>45512</v>
      </c>
      <c r="E15" s="136" t="s">
        <v>25</v>
      </c>
      <c r="G15" s="137"/>
      <c r="H15" s="138"/>
      <c r="I15" s="139"/>
      <c r="J15" s="140"/>
    </row>
    <row r="16" spans="1:10">
      <c r="A16" s="132">
        <v>13</v>
      </c>
      <c r="B16" s="133" t="s">
        <v>213</v>
      </c>
      <c r="C16" s="134">
        <v>74996</v>
      </c>
      <c r="D16" s="135">
        <v>45300</v>
      </c>
      <c r="E16" s="136" t="s">
        <v>25</v>
      </c>
      <c r="G16" s="141"/>
      <c r="H16" s="138"/>
      <c r="I16" s="139"/>
      <c r="J16" s="140"/>
    </row>
    <row r="17" spans="1:10">
      <c r="A17" s="132">
        <v>14</v>
      </c>
      <c r="B17" s="133" t="s">
        <v>214</v>
      </c>
      <c r="C17" s="134">
        <v>74000</v>
      </c>
      <c r="D17" s="135">
        <v>45490</v>
      </c>
      <c r="E17" s="136" t="s">
        <v>25</v>
      </c>
      <c r="G17" s="141"/>
      <c r="H17" s="138"/>
      <c r="I17" s="139"/>
      <c r="J17" s="140"/>
    </row>
    <row r="18" spans="1:10">
      <c r="A18" s="132">
        <v>15</v>
      </c>
      <c r="B18" s="133" t="s">
        <v>215</v>
      </c>
      <c r="C18" s="134">
        <v>74982</v>
      </c>
      <c r="D18" s="135">
        <v>45301</v>
      </c>
      <c r="E18" s="136" t="s">
        <v>25</v>
      </c>
      <c r="G18" s="141"/>
      <c r="H18" s="138"/>
      <c r="I18" s="139"/>
      <c r="J18" s="140"/>
    </row>
    <row r="19" spans="1:10">
      <c r="A19" s="132">
        <v>16</v>
      </c>
      <c r="B19" s="133" t="s">
        <v>216</v>
      </c>
      <c r="C19" s="134">
        <v>74539</v>
      </c>
      <c r="D19" s="135">
        <v>45422</v>
      </c>
      <c r="E19" s="136" t="s">
        <v>25</v>
      </c>
      <c r="G19" s="141"/>
      <c r="H19" s="138"/>
      <c r="I19" s="139"/>
      <c r="J19" s="140"/>
    </row>
    <row r="20" spans="1:10">
      <c r="A20" s="132">
        <v>17</v>
      </c>
      <c r="B20" s="133" t="s">
        <v>217</v>
      </c>
      <c r="C20" s="134">
        <v>74539</v>
      </c>
      <c r="D20" s="135">
        <v>45453</v>
      </c>
      <c r="E20" s="136" t="s">
        <v>25</v>
      </c>
      <c r="G20" s="141"/>
      <c r="H20" s="138"/>
      <c r="I20" s="139"/>
      <c r="J20" s="140"/>
    </row>
    <row r="21" spans="1:10">
      <c r="A21" s="132">
        <v>18</v>
      </c>
      <c r="B21" s="133" t="s">
        <v>218</v>
      </c>
      <c r="C21" s="134">
        <v>74539</v>
      </c>
      <c r="D21" s="135">
        <v>45422</v>
      </c>
      <c r="E21" s="136" t="s">
        <v>25</v>
      </c>
      <c r="G21" s="141"/>
      <c r="H21" s="138"/>
      <c r="I21" s="139"/>
      <c r="J21" s="140"/>
    </row>
    <row r="22" spans="1:10">
      <c r="A22" s="132">
        <v>19</v>
      </c>
      <c r="B22" s="133" t="s">
        <v>219</v>
      </c>
      <c r="C22" s="134">
        <v>75000</v>
      </c>
      <c r="D22" s="135">
        <v>45310</v>
      </c>
      <c r="E22" s="136" t="s">
        <v>25</v>
      </c>
      <c r="G22" s="141"/>
      <c r="H22" s="138"/>
      <c r="I22" s="139"/>
      <c r="J22" s="140"/>
    </row>
    <row r="23" spans="1:10">
      <c r="A23" s="132">
        <v>20</v>
      </c>
      <c r="B23" s="133" t="s">
        <v>220</v>
      </c>
      <c r="C23" s="134">
        <v>75000</v>
      </c>
      <c r="D23" s="135">
        <v>45310</v>
      </c>
      <c r="E23" s="136" t="s">
        <v>25</v>
      </c>
      <c r="G23" s="141"/>
      <c r="H23" s="138"/>
      <c r="I23" s="139"/>
      <c r="J23" s="140"/>
    </row>
    <row r="24" spans="1:10">
      <c r="A24" s="132">
        <v>21</v>
      </c>
      <c r="B24" s="133" t="s">
        <v>221</v>
      </c>
      <c r="C24" s="134">
        <v>75000</v>
      </c>
      <c r="D24" s="135">
        <v>45492</v>
      </c>
      <c r="E24" s="136" t="s">
        <v>25</v>
      </c>
      <c r="G24" s="141"/>
      <c r="H24" s="138"/>
      <c r="I24" s="139"/>
      <c r="J24" s="140"/>
    </row>
    <row r="25" spans="1:10">
      <c r="A25" s="132">
        <v>22</v>
      </c>
      <c r="B25" s="133" t="s">
        <v>222</v>
      </c>
      <c r="C25" s="134">
        <v>75000</v>
      </c>
      <c r="D25" s="135">
        <v>45584</v>
      </c>
      <c r="E25" s="136" t="s">
        <v>25</v>
      </c>
      <c r="G25" s="141"/>
      <c r="H25" s="138"/>
      <c r="I25" s="139"/>
      <c r="J25" s="140"/>
    </row>
    <row r="26" spans="1:10">
      <c r="A26" s="132">
        <v>23</v>
      </c>
      <c r="B26" s="133" t="s">
        <v>223</v>
      </c>
      <c r="C26" s="134">
        <v>79902</v>
      </c>
      <c r="D26" s="135">
        <v>45492</v>
      </c>
      <c r="E26" s="136" t="s">
        <v>25</v>
      </c>
      <c r="G26" s="141"/>
      <c r="H26" s="138"/>
      <c r="I26" s="139"/>
      <c r="J26" s="140"/>
    </row>
    <row r="27" spans="1:10">
      <c r="A27" s="132">
        <v>24</v>
      </c>
      <c r="B27" s="133" t="s">
        <v>224</v>
      </c>
      <c r="C27" s="134">
        <v>79885</v>
      </c>
      <c r="D27" s="135">
        <v>45523</v>
      </c>
      <c r="E27" s="136" t="s">
        <v>25</v>
      </c>
      <c r="G27" s="141"/>
      <c r="H27" s="138"/>
      <c r="I27" s="139"/>
      <c r="J27" s="140"/>
    </row>
    <row r="28" spans="1:10">
      <c r="A28" s="132">
        <v>25</v>
      </c>
      <c r="B28" s="133" t="s">
        <v>225</v>
      </c>
      <c r="C28" s="134">
        <v>75000</v>
      </c>
      <c r="D28" s="135">
        <v>45524</v>
      </c>
      <c r="E28" s="136" t="s">
        <v>25</v>
      </c>
      <c r="G28" s="141"/>
      <c r="H28" s="138"/>
      <c r="I28" s="139"/>
      <c r="J28" s="140"/>
    </row>
    <row r="29" spans="1:10">
      <c r="A29" s="132">
        <v>26</v>
      </c>
      <c r="B29" s="133" t="s">
        <v>226</v>
      </c>
      <c r="C29" s="134">
        <v>74999</v>
      </c>
      <c r="D29" s="135">
        <v>45312</v>
      </c>
      <c r="E29" s="136" t="s">
        <v>25</v>
      </c>
      <c r="G29" s="141"/>
      <c r="H29" s="138"/>
      <c r="I29" s="139"/>
      <c r="J29" s="140"/>
    </row>
    <row r="30" spans="1:10">
      <c r="A30" s="132">
        <v>27</v>
      </c>
      <c r="B30" s="133" t="s">
        <v>227</v>
      </c>
      <c r="C30" s="134">
        <v>69998</v>
      </c>
      <c r="D30" s="135">
        <v>45423</v>
      </c>
      <c r="E30" s="136" t="s">
        <v>25</v>
      </c>
      <c r="G30" s="141"/>
      <c r="H30" s="138"/>
      <c r="I30" s="139"/>
      <c r="J30" s="140"/>
    </row>
    <row r="31" spans="1:10">
      <c r="A31" s="132">
        <v>28</v>
      </c>
      <c r="B31" s="142" t="s">
        <v>228</v>
      </c>
      <c r="C31" s="134">
        <v>77378</v>
      </c>
      <c r="D31" s="135">
        <v>45584</v>
      </c>
      <c r="E31" s="136" t="s">
        <v>25</v>
      </c>
      <c r="G31" s="141"/>
      <c r="H31" s="138"/>
      <c r="I31" s="139"/>
      <c r="J31" s="140"/>
    </row>
    <row r="32" spans="1:10">
      <c r="A32" s="132">
        <v>29</v>
      </c>
      <c r="B32" s="142" t="s">
        <v>229</v>
      </c>
      <c r="C32" s="134">
        <v>74665</v>
      </c>
      <c r="D32" s="135">
        <v>45307</v>
      </c>
      <c r="E32" s="136" t="s">
        <v>25</v>
      </c>
      <c r="G32" s="141"/>
      <c r="H32" s="138"/>
      <c r="I32" s="139"/>
      <c r="J32" s="140"/>
    </row>
    <row r="33" spans="1:10">
      <c r="A33" s="132">
        <v>30</v>
      </c>
      <c r="B33" s="142" t="s">
        <v>230</v>
      </c>
      <c r="C33" s="134">
        <v>74431</v>
      </c>
      <c r="D33" s="135">
        <v>45428</v>
      </c>
      <c r="E33" s="136" t="s">
        <v>25</v>
      </c>
      <c r="G33" s="141"/>
      <c r="H33" s="138"/>
      <c r="I33" s="139"/>
      <c r="J33" s="140"/>
    </row>
    <row r="34" spans="1:10">
      <c r="A34" s="132">
        <v>31</v>
      </c>
      <c r="B34" s="142" t="s">
        <v>231</v>
      </c>
      <c r="C34" s="134">
        <v>74997</v>
      </c>
      <c r="D34" s="135">
        <v>45612</v>
      </c>
      <c r="E34" s="136" t="s">
        <v>25</v>
      </c>
      <c r="G34" s="141"/>
      <c r="H34" s="138"/>
      <c r="I34" s="139"/>
      <c r="J34" s="140"/>
    </row>
    <row r="35" spans="1:10">
      <c r="A35" s="132">
        <v>32</v>
      </c>
      <c r="B35" s="142" t="s">
        <v>232</v>
      </c>
      <c r="C35" s="134">
        <v>74997</v>
      </c>
      <c r="D35" s="135">
        <v>45520</v>
      </c>
      <c r="E35" s="136" t="s">
        <v>25</v>
      </c>
      <c r="G35" s="141"/>
      <c r="H35" s="138"/>
      <c r="I35" s="139"/>
      <c r="J35" s="140"/>
    </row>
    <row r="36" spans="1:10">
      <c r="A36" s="132">
        <v>33</v>
      </c>
      <c r="B36" s="142" t="s">
        <v>233</v>
      </c>
      <c r="C36" s="134">
        <v>74997</v>
      </c>
      <c r="D36" s="135">
        <v>45489</v>
      </c>
      <c r="E36" s="136" t="s">
        <v>25</v>
      </c>
      <c r="G36" s="141"/>
      <c r="H36" s="138"/>
      <c r="I36" s="139"/>
      <c r="J36" s="140"/>
    </row>
    <row r="37" spans="1:10">
      <c r="A37" s="132">
        <v>34</v>
      </c>
      <c r="B37" s="142" t="s">
        <v>234</v>
      </c>
      <c r="C37" s="134">
        <v>74613</v>
      </c>
      <c r="D37" s="135">
        <v>45428</v>
      </c>
      <c r="E37" s="136" t="s">
        <v>25</v>
      </c>
      <c r="G37" s="141"/>
      <c r="H37" s="138"/>
      <c r="I37" s="139"/>
      <c r="J37" s="140"/>
    </row>
    <row r="38" spans="1:10">
      <c r="A38" s="132">
        <v>35</v>
      </c>
      <c r="B38" s="142" t="s">
        <v>235</v>
      </c>
      <c r="C38" s="134">
        <v>74665</v>
      </c>
      <c r="D38" s="135">
        <v>45338</v>
      </c>
      <c r="E38" s="136" t="s">
        <v>25</v>
      </c>
      <c r="G38" s="141"/>
      <c r="H38" s="138"/>
      <c r="I38" s="139"/>
      <c r="J38" s="140"/>
    </row>
    <row r="39" spans="1:10">
      <c r="A39" s="132">
        <v>36</v>
      </c>
      <c r="B39" s="142" t="s">
        <v>236</v>
      </c>
      <c r="C39" s="134">
        <v>74634</v>
      </c>
      <c r="D39" s="135">
        <v>45307</v>
      </c>
      <c r="E39" s="136" t="s">
        <v>25</v>
      </c>
      <c r="G39" s="141"/>
      <c r="H39" s="138"/>
      <c r="I39" s="139"/>
      <c r="J39" s="140"/>
    </row>
    <row r="40" spans="1:10">
      <c r="A40" s="132">
        <v>37</v>
      </c>
      <c r="B40" s="142" t="s">
        <v>237</v>
      </c>
      <c r="C40" s="134">
        <v>74663</v>
      </c>
      <c r="D40" s="135">
        <v>45428</v>
      </c>
      <c r="E40" s="136" t="s">
        <v>25</v>
      </c>
      <c r="G40" s="141"/>
      <c r="H40" s="138"/>
      <c r="I40" s="139"/>
      <c r="J40" s="140"/>
    </row>
    <row r="41" spans="1:10">
      <c r="A41" s="132">
        <v>38</v>
      </c>
      <c r="B41" s="142" t="s">
        <v>238</v>
      </c>
      <c r="C41" s="134">
        <v>74547</v>
      </c>
      <c r="D41" s="135">
        <v>45611</v>
      </c>
      <c r="E41" s="136" t="s">
        <v>25</v>
      </c>
      <c r="G41" s="141"/>
      <c r="H41" s="138"/>
      <c r="I41" s="139"/>
      <c r="J41" s="140"/>
    </row>
    <row r="42" spans="1:10">
      <c r="A42" s="132">
        <v>39</v>
      </c>
      <c r="B42" s="142" t="s">
        <v>239</v>
      </c>
      <c r="C42" s="134">
        <v>74997</v>
      </c>
      <c r="D42" s="135">
        <v>45581</v>
      </c>
      <c r="E42" s="136" t="s">
        <v>25</v>
      </c>
      <c r="G42" s="141"/>
      <c r="H42" s="138"/>
      <c r="I42" s="139"/>
      <c r="J42" s="140"/>
    </row>
    <row r="43" spans="1:10">
      <c r="A43" s="132">
        <v>40</v>
      </c>
      <c r="B43" s="142" t="s">
        <v>240</v>
      </c>
      <c r="C43" s="134">
        <v>74670</v>
      </c>
      <c r="D43" s="135">
        <v>45367</v>
      </c>
      <c r="E43" s="136" t="s">
        <v>25</v>
      </c>
      <c r="G43" s="141"/>
      <c r="H43" s="138"/>
      <c r="I43" s="139"/>
      <c r="J43" s="140"/>
    </row>
    <row r="44" spans="1:10">
      <c r="A44" s="132">
        <v>41</v>
      </c>
      <c r="B44" s="142" t="s">
        <v>241</v>
      </c>
      <c r="C44" s="134">
        <v>81350</v>
      </c>
      <c r="D44" s="135">
        <v>45456</v>
      </c>
      <c r="E44" s="136" t="s">
        <v>25</v>
      </c>
      <c r="G44" s="141"/>
      <c r="H44" s="138"/>
      <c r="I44" s="139"/>
      <c r="J44" s="140"/>
    </row>
    <row r="45" spans="1:10">
      <c r="A45" s="132">
        <v>42</v>
      </c>
      <c r="B45" s="142" t="s">
        <v>242</v>
      </c>
      <c r="C45" s="134">
        <v>115000</v>
      </c>
      <c r="D45" s="135">
        <v>45310</v>
      </c>
      <c r="E45" s="136" t="s">
        <v>24</v>
      </c>
      <c r="G45" s="141"/>
      <c r="H45" s="138"/>
      <c r="I45" s="139"/>
      <c r="J45" s="140"/>
    </row>
    <row r="46" spans="1:10">
      <c r="A46" s="132">
        <v>43</v>
      </c>
      <c r="B46" s="142" t="s">
        <v>243</v>
      </c>
      <c r="C46" s="134">
        <v>115000</v>
      </c>
      <c r="D46" s="135">
        <v>45370</v>
      </c>
      <c r="E46" s="136" t="s">
        <v>24</v>
      </c>
      <c r="G46" s="141"/>
      <c r="H46" s="138"/>
      <c r="I46" s="139"/>
      <c r="J46" s="140"/>
    </row>
    <row r="47" spans="1:10">
      <c r="A47" s="132">
        <v>44</v>
      </c>
      <c r="B47" s="142" t="s">
        <v>244</v>
      </c>
      <c r="C47" s="134">
        <v>115000</v>
      </c>
      <c r="D47" s="135">
        <v>45401</v>
      </c>
      <c r="E47" s="136" t="s">
        <v>24</v>
      </c>
      <c r="G47" s="141"/>
      <c r="H47" s="138"/>
      <c r="I47" s="139"/>
      <c r="J47" s="140"/>
    </row>
    <row r="48" spans="1:10">
      <c r="A48" s="132">
        <v>45</v>
      </c>
      <c r="B48" s="142" t="s">
        <v>245</v>
      </c>
      <c r="C48" s="134">
        <v>115000</v>
      </c>
      <c r="D48" s="135">
        <v>45492</v>
      </c>
      <c r="E48" s="136" t="s">
        <v>24</v>
      </c>
      <c r="G48" s="141"/>
      <c r="H48" s="138"/>
      <c r="I48" s="139"/>
      <c r="J48" s="140"/>
    </row>
    <row r="49" spans="1:10">
      <c r="A49" s="132">
        <v>46</v>
      </c>
      <c r="B49" s="142" t="s">
        <v>246</v>
      </c>
      <c r="C49" s="134">
        <v>115000</v>
      </c>
      <c r="D49" s="135">
        <v>45554</v>
      </c>
      <c r="E49" s="136" t="s">
        <v>24</v>
      </c>
      <c r="G49" s="141"/>
      <c r="H49" s="138"/>
      <c r="I49" s="139"/>
      <c r="J49" s="140"/>
    </row>
    <row r="50" spans="1:10">
      <c r="A50" s="132">
        <v>47</v>
      </c>
      <c r="B50" s="142" t="s">
        <v>247</v>
      </c>
      <c r="C50" s="134">
        <v>115000</v>
      </c>
      <c r="D50" s="135">
        <v>45584</v>
      </c>
      <c r="E50" s="136" t="s">
        <v>24</v>
      </c>
      <c r="G50" s="141"/>
      <c r="H50" s="138"/>
      <c r="I50" s="139"/>
      <c r="J50" s="140"/>
    </row>
    <row r="51" spans="1:10">
      <c r="A51" s="132">
        <v>48</v>
      </c>
      <c r="B51" s="142" t="s">
        <v>248</v>
      </c>
      <c r="C51" s="134">
        <v>115000</v>
      </c>
      <c r="D51" s="135">
        <v>45374</v>
      </c>
      <c r="E51" s="136" t="s">
        <v>24</v>
      </c>
      <c r="G51" s="141"/>
      <c r="H51" s="138"/>
      <c r="I51" s="139"/>
      <c r="J51" s="140"/>
    </row>
    <row r="52" spans="1:10">
      <c r="A52" s="132">
        <v>49</v>
      </c>
      <c r="B52" s="142" t="s">
        <v>249</v>
      </c>
      <c r="C52" s="134">
        <v>109999</v>
      </c>
      <c r="D52" s="135">
        <v>45588</v>
      </c>
      <c r="E52" s="136" t="s">
        <v>24</v>
      </c>
      <c r="G52" s="141"/>
      <c r="H52" s="138"/>
      <c r="I52" s="139"/>
      <c r="J52" s="140"/>
    </row>
    <row r="53" spans="1:10">
      <c r="A53" s="132">
        <v>50</v>
      </c>
      <c r="B53" s="142" t="s">
        <v>250</v>
      </c>
      <c r="C53" s="134">
        <v>115000</v>
      </c>
      <c r="D53" s="135">
        <v>45435</v>
      </c>
      <c r="E53" s="136" t="s">
        <v>24</v>
      </c>
      <c r="G53" s="141"/>
      <c r="H53" s="138"/>
      <c r="I53" s="139"/>
      <c r="J53" s="140"/>
    </row>
    <row r="54" spans="1:10">
      <c r="A54" s="132">
        <v>51</v>
      </c>
      <c r="B54" s="142" t="s">
        <v>251</v>
      </c>
      <c r="C54" s="134">
        <v>109999</v>
      </c>
      <c r="D54" s="135">
        <v>45346</v>
      </c>
      <c r="E54" s="136" t="s">
        <v>24</v>
      </c>
      <c r="G54" s="141"/>
      <c r="H54" s="138"/>
      <c r="I54" s="139"/>
      <c r="J54" s="140"/>
    </row>
    <row r="55" spans="1:10">
      <c r="A55" s="132">
        <v>52</v>
      </c>
      <c r="B55" s="142" t="s">
        <v>252</v>
      </c>
      <c r="C55" s="134">
        <v>44995</v>
      </c>
      <c r="D55" s="135">
        <v>45370</v>
      </c>
      <c r="E55" s="136" t="s">
        <v>253</v>
      </c>
      <c r="G55" s="141"/>
      <c r="H55" s="138"/>
      <c r="I55" s="139"/>
      <c r="J55" s="140"/>
    </row>
    <row r="56" spans="1:10">
      <c r="A56" s="132">
        <v>53</v>
      </c>
      <c r="B56" s="142" t="s">
        <v>254</v>
      </c>
      <c r="C56" s="134">
        <v>49852</v>
      </c>
      <c r="D56" s="135">
        <v>45462</v>
      </c>
      <c r="E56" s="136" t="s">
        <v>253</v>
      </c>
      <c r="G56" s="141"/>
      <c r="H56" s="138"/>
      <c r="I56" s="139"/>
      <c r="J56" s="140"/>
    </row>
    <row r="57" spans="1:10">
      <c r="A57" s="132">
        <v>54</v>
      </c>
      <c r="B57" s="142" t="s">
        <v>255</v>
      </c>
      <c r="C57" s="134">
        <v>49875</v>
      </c>
      <c r="D57" s="135">
        <v>45615</v>
      </c>
      <c r="E57" s="136" t="s">
        <v>253</v>
      </c>
      <c r="G57" s="141"/>
      <c r="H57" s="138"/>
      <c r="I57" s="139"/>
      <c r="J57" s="140"/>
    </row>
    <row r="58" spans="1:10">
      <c r="A58" s="132">
        <v>55</v>
      </c>
      <c r="B58" s="142" t="s">
        <v>256</v>
      </c>
      <c r="C58" s="134">
        <v>49856</v>
      </c>
      <c r="D58" s="135">
        <v>45342</v>
      </c>
      <c r="E58" s="136" t="s">
        <v>253</v>
      </c>
      <c r="G58" s="141"/>
      <c r="H58" s="138"/>
      <c r="I58" s="139"/>
      <c r="J58" s="140"/>
    </row>
    <row r="59" spans="1:10">
      <c r="A59" s="132">
        <v>56</v>
      </c>
      <c r="B59" s="142" t="s">
        <v>257</v>
      </c>
      <c r="C59" s="134">
        <v>49999</v>
      </c>
      <c r="D59" s="135">
        <v>45518</v>
      </c>
      <c r="E59" s="136" t="s">
        <v>253</v>
      </c>
      <c r="G59" s="137"/>
      <c r="H59" s="138"/>
      <c r="I59" s="139"/>
      <c r="J59" s="140"/>
    </row>
    <row r="60" spans="1:10">
      <c r="A60" s="132">
        <v>57</v>
      </c>
      <c r="B60" s="142" t="s">
        <v>258</v>
      </c>
      <c r="C60" s="134">
        <v>49999</v>
      </c>
      <c r="D60" s="135">
        <v>45336</v>
      </c>
      <c r="E60" s="136" t="s">
        <v>253</v>
      </c>
      <c r="G60" s="137"/>
      <c r="H60" s="138"/>
      <c r="I60" s="139"/>
      <c r="J60" s="140"/>
    </row>
    <row r="61" spans="1:10">
      <c r="A61" s="132">
        <v>58</v>
      </c>
      <c r="B61" s="142" t="s">
        <v>259</v>
      </c>
      <c r="C61" s="134">
        <v>49999</v>
      </c>
      <c r="D61" s="135">
        <v>45305</v>
      </c>
      <c r="E61" s="136" t="s">
        <v>253</v>
      </c>
      <c r="G61" s="137"/>
      <c r="H61" s="138"/>
      <c r="I61" s="139"/>
      <c r="J61" s="140"/>
    </row>
    <row r="62" spans="1:10">
      <c r="A62" s="132">
        <v>59</v>
      </c>
      <c r="B62" s="142" t="s">
        <v>260</v>
      </c>
      <c r="C62" s="134">
        <v>49999</v>
      </c>
      <c r="D62" s="135">
        <v>45488</v>
      </c>
      <c r="E62" s="136" t="s">
        <v>253</v>
      </c>
      <c r="G62" s="137"/>
      <c r="H62" s="138"/>
      <c r="I62" s="139"/>
      <c r="J62" s="140"/>
    </row>
    <row r="63" spans="1:10">
      <c r="A63" s="132">
        <v>60</v>
      </c>
      <c r="B63" s="142" t="s">
        <v>261</v>
      </c>
      <c r="C63" s="134">
        <v>49999</v>
      </c>
      <c r="D63" s="135">
        <v>45610</v>
      </c>
      <c r="E63" s="136" t="s">
        <v>253</v>
      </c>
      <c r="G63" s="137"/>
      <c r="H63" s="138"/>
      <c r="I63" s="139"/>
      <c r="J63" s="140"/>
    </row>
    <row r="64" spans="1:10">
      <c r="A64" s="132">
        <v>61</v>
      </c>
      <c r="B64" s="142" t="s">
        <v>262</v>
      </c>
      <c r="C64" s="134">
        <v>49999</v>
      </c>
      <c r="D64" s="135">
        <v>45337</v>
      </c>
      <c r="E64" s="136" t="s">
        <v>253</v>
      </c>
      <c r="G64" s="137"/>
      <c r="H64" s="138"/>
      <c r="I64" s="139"/>
      <c r="J64" s="140"/>
    </row>
    <row r="65" spans="1:10">
      <c r="A65" s="132">
        <v>62</v>
      </c>
      <c r="B65" s="133" t="s">
        <v>263</v>
      </c>
      <c r="C65" s="134">
        <v>49999</v>
      </c>
      <c r="D65" s="135">
        <v>45458</v>
      </c>
      <c r="E65" s="136" t="s">
        <v>253</v>
      </c>
      <c r="G65" s="137"/>
      <c r="H65" s="138"/>
      <c r="I65" s="139"/>
      <c r="J65" s="140"/>
    </row>
    <row r="66" spans="1:10">
      <c r="A66" s="132">
        <v>63</v>
      </c>
      <c r="B66" s="133" t="s">
        <v>264</v>
      </c>
      <c r="C66" s="134">
        <v>49999</v>
      </c>
      <c r="D66" s="135">
        <v>45365</v>
      </c>
      <c r="E66" s="136" t="s">
        <v>253</v>
      </c>
      <c r="G66" s="137"/>
      <c r="H66" s="138"/>
      <c r="I66" s="139"/>
      <c r="J66" s="140"/>
    </row>
    <row r="67" spans="1:10">
      <c r="A67" s="132">
        <v>64</v>
      </c>
      <c r="B67" s="133" t="s">
        <v>265</v>
      </c>
      <c r="C67" s="134">
        <v>49999</v>
      </c>
      <c r="D67" s="135">
        <v>45519</v>
      </c>
      <c r="E67" s="136" t="s">
        <v>253</v>
      </c>
      <c r="G67" s="137"/>
      <c r="H67" s="138"/>
      <c r="I67" s="139"/>
      <c r="J67" s="140"/>
    </row>
    <row r="68" spans="1:10">
      <c r="A68" s="132">
        <v>65</v>
      </c>
      <c r="B68" s="133" t="s">
        <v>266</v>
      </c>
      <c r="C68" s="134">
        <v>49999</v>
      </c>
      <c r="D68" s="135">
        <v>45305</v>
      </c>
      <c r="E68" s="136" t="s">
        <v>253</v>
      </c>
      <c r="G68" s="137"/>
      <c r="H68" s="138"/>
      <c r="I68" s="139"/>
      <c r="J68" s="140"/>
    </row>
    <row r="69" spans="1:10">
      <c r="A69" s="132">
        <v>66</v>
      </c>
      <c r="B69" s="133" t="s">
        <v>267</v>
      </c>
      <c r="C69" s="134">
        <v>49999</v>
      </c>
      <c r="D69" s="135">
        <v>45305</v>
      </c>
      <c r="E69" s="136" t="s">
        <v>253</v>
      </c>
      <c r="G69" s="137"/>
      <c r="H69" s="138"/>
      <c r="I69" s="139"/>
      <c r="J69" s="140"/>
    </row>
    <row r="70" spans="1:10">
      <c r="A70" s="132">
        <v>67</v>
      </c>
      <c r="B70" s="133" t="s">
        <v>268</v>
      </c>
      <c r="C70" s="134">
        <v>49999</v>
      </c>
      <c r="D70" s="135">
        <v>45609</v>
      </c>
      <c r="E70" s="136" t="s">
        <v>253</v>
      </c>
      <c r="G70" s="137"/>
      <c r="H70" s="138"/>
      <c r="I70" s="139"/>
      <c r="J70" s="140"/>
    </row>
    <row r="71" spans="1:10">
      <c r="A71" s="132">
        <v>68</v>
      </c>
      <c r="B71" s="133" t="s">
        <v>269</v>
      </c>
      <c r="C71" s="134">
        <v>49999</v>
      </c>
      <c r="D71" s="135">
        <v>45550</v>
      </c>
      <c r="E71" s="136" t="s">
        <v>253</v>
      </c>
      <c r="G71" s="137"/>
      <c r="H71" s="138"/>
      <c r="I71" s="139"/>
      <c r="J71" s="140"/>
    </row>
    <row r="72" spans="1:10">
      <c r="A72" s="132">
        <v>69</v>
      </c>
      <c r="B72" s="133" t="s">
        <v>270</v>
      </c>
      <c r="C72" s="134">
        <v>49999</v>
      </c>
      <c r="D72" s="135">
        <v>45580</v>
      </c>
      <c r="E72" s="136" t="s">
        <v>253</v>
      </c>
      <c r="G72" s="137"/>
      <c r="H72" s="138"/>
      <c r="I72" s="139"/>
      <c r="J72" s="140"/>
    </row>
    <row r="73" spans="1:10">
      <c r="A73" s="132">
        <v>70</v>
      </c>
      <c r="B73" s="133" t="s">
        <v>271</v>
      </c>
      <c r="C73" s="134">
        <v>49999</v>
      </c>
      <c r="D73" s="135">
        <v>45580</v>
      </c>
      <c r="E73" s="136" t="s">
        <v>253</v>
      </c>
      <c r="G73" s="137"/>
      <c r="H73" s="138"/>
      <c r="I73" s="139"/>
      <c r="J73" s="140"/>
    </row>
    <row r="74" spans="1:10">
      <c r="A74" s="132">
        <v>71</v>
      </c>
      <c r="B74" s="133" t="s">
        <v>272</v>
      </c>
      <c r="C74" s="134">
        <v>49999</v>
      </c>
      <c r="D74" s="135">
        <v>45457</v>
      </c>
      <c r="E74" s="136" t="s">
        <v>253</v>
      </c>
      <c r="G74" s="137"/>
      <c r="H74" s="138"/>
      <c r="I74" s="139"/>
      <c r="J74" s="140"/>
    </row>
    <row r="75" spans="1:10">
      <c r="A75" s="132">
        <v>72</v>
      </c>
      <c r="B75" s="133" t="s">
        <v>273</v>
      </c>
      <c r="C75" s="134">
        <v>49999</v>
      </c>
      <c r="D75" s="135">
        <v>45307</v>
      </c>
      <c r="E75" s="136" t="s">
        <v>253</v>
      </c>
      <c r="G75" s="137"/>
      <c r="H75" s="138"/>
      <c r="I75" s="139"/>
      <c r="J75" s="140"/>
    </row>
    <row r="76" spans="1:10">
      <c r="A76" s="132">
        <v>73</v>
      </c>
      <c r="B76" s="133" t="s">
        <v>274</v>
      </c>
      <c r="C76" s="134">
        <v>49999</v>
      </c>
      <c r="D76" s="135">
        <v>45609</v>
      </c>
      <c r="E76" s="136" t="s">
        <v>253</v>
      </c>
      <c r="G76" s="137"/>
      <c r="H76" s="138"/>
      <c r="I76" s="139"/>
      <c r="J76" s="140"/>
    </row>
    <row r="77" spans="1:10">
      <c r="A77" s="132">
        <v>74</v>
      </c>
      <c r="B77" s="133" t="s">
        <v>275</v>
      </c>
      <c r="C77" s="134">
        <v>49999</v>
      </c>
      <c r="D77" s="135">
        <v>45611</v>
      </c>
      <c r="E77" s="136" t="s">
        <v>253</v>
      </c>
      <c r="G77" s="137"/>
      <c r="H77" s="138"/>
      <c r="I77" s="139"/>
      <c r="J77" s="140"/>
    </row>
    <row r="78" spans="1:10">
      <c r="A78" s="132">
        <v>75</v>
      </c>
      <c r="B78" s="133" t="s">
        <v>276</v>
      </c>
      <c r="C78" s="134">
        <v>49999</v>
      </c>
      <c r="D78" s="135">
        <v>45307</v>
      </c>
      <c r="E78" s="136" t="s">
        <v>253</v>
      </c>
      <c r="G78" s="137"/>
      <c r="H78" s="138"/>
      <c r="I78" s="139"/>
      <c r="J78" s="140"/>
    </row>
    <row r="79" spans="1:10">
      <c r="A79" s="132">
        <v>76</v>
      </c>
      <c r="B79" s="133" t="s">
        <v>277</v>
      </c>
      <c r="C79" s="134">
        <v>49999</v>
      </c>
      <c r="D79" s="135">
        <v>45365</v>
      </c>
      <c r="E79" s="136" t="s">
        <v>253</v>
      </c>
      <c r="G79" s="137"/>
      <c r="H79" s="138"/>
      <c r="I79" s="139"/>
      <c r="J79" s="140"/>
    </row>
    <row r="80" spans="1:10">
      <c r="A80" s="132">
        <v>77</v>
      </c>
      <c r="B80" s="133" t="s">
        <v>278</v>
      </c>
      <c r="C80" s="134">
        <v>49999</v>
      </c>
      <c r="D80" s="135">
        <v>45367</v>
      </c>
      <c r="E80" s="136" t="s">
        <v>253</v>
      </c>
      <c r="G80" s="137"/>
      <c r="H80" s="138"/>
      <c r="I80" s="139"/>
      <c r="J80" s="140"/>
    </row>
    <row r="81" spans="1:10">
      <c r="A81" s="132">
        <v>78</v>
      </c>
      <c r="B81" s="133" t="s">
        <v>279</v>
      </c>
      <c r="C81" s="134">
        <v>49999</v>
      </c>
      <c r="D81" s="135">
        <v>45423</v>
      </c>
      <c r="E81" s="136" t="s">
        <v>253</v>
      </c>
      <c r="G81" s="137"/>
      <c r="H81" s="138"/>
      <c r="I81" s="139"/>
      <c r="J81" s="140"/>
    </row>
    <row r="82" spans="1:10">
      <c r="A82" s="132">
        <v>79</v>
      </c>
      <c r="B82" s="133" t="s">
        <v>280</v>
      </c>
      <c r="C82" s="134">
        <v>49999</v>
      </c>
      <c r="D82" s="135">
        <v>45611</v>
      </c>
      <c r="E82" s="136" t="s">
        <v>253</v>
      </c>
      <c r="G82" s="137"/>
      <c r="H82" s="138"/>
      <c r="I82" s="139"/>
      <c r="J82" s="140"/>
    </row>
    <row r="83" spans="1:10">
      <c r="A83" s="132">
        <v>80</v>
      </c>
      <c r="B83" s="133" t="s">
        <v>281</v>
      </c>
      <c r="C83" s="134">
        <v>52550</v>
      </c>
      <c r="D83" s="135">
        <v>45334</v>
      </c>
      <c r="E83" s="136" t="s">
        <v>253</v>
      </c>
      <c r="G83" s="137"/>
      <c r="H83" s="138"/>
      <c r="I83" s="139"/>
      <c r="J83" s="140"/>
    </row>
    <row r="84" spans="1:10">
      <c r="A84" s="132">
        <v>81</v>
      </c>
      <c r="B84" s="133" t="s">
        <v>282</v>
      </c>
      <c r="C84" s="134">
        <v>49999</v>
      </c>
      <c r="D84" s="135">
        <v>45520</v>
      </c>
      <c r="E84" s="136" t="s">
        <v>253</v>
      </c>
      <c r="G84" s="137"/>
      <c r="H84" s="138"/>
      <c r="I84" s="139"/>
      <c r="J84" s="140"/>
    </row>
    <row r="85" spans="1:10">
      <c r="A85" s="132">
        <v>82</v>
      </c>
      <c r="B85" s="133" t="s">
        <v>283</v>
      </c>
      <c r="C85" s="134">
        <v>49999</v>
      </c>
      <c r="D85" s="135">
        <v>45459</v>
      </c>
      <c r="E85" s="136" t="s">
        <v>253</v>
      </c>
      <c r="G85" s="137"/>
      <c r="H85" s="138"/>
      <c r="I85" s="139"/>
      <c r="J85" s="140"/>
    </row>
    <row r="86" spans="1:10">
      <c r="A86" s="132">
        <v>83</v>
      </c>
      <c r="B86" s="133" t="s">
        <v>284</v>
      </c>
      <c r="C86" s="134">
        <v>49999</v>
      </c>
      <c r="D86" s="135">
        <v>45308</v>
      </c>
      <c r="E86" s="136" t="s">
        <v>253</v>
      </c>
      <c r="G86" s="137"/>
      <c r="H86" s="138"/>
      <c r="I86" s="139"/>
      <c r="J86" s="140"/>
    </row>
    <row r="87" spans="1:10">
      <c r="A87" s="132">
        <v>84</v>
      </c>
      <c r="B87" s="133" t="s">
        <v>285</v>
      </c>
      <c r="C87" s="134">
        <v>49999</v>
      </c>
      <c r="D87" s="135">
        <v>45488</v>
      </c>
      <c r="E87" s="136" t="s">
        <v>253</v>
      </c>
      <c r="G87" s="137"/>
      <c r="H87" s="138"/>
      <c r="I87" s="139"/>
      <c r="J87" s="140"/>
    </row>
    <row r="88" spans="1:10">
      <c r="A88" s="132">
        <v>85</v>
      </c>
      <c r="B88" s="133" t="s">
        <v>286</v>
      </c>
      <c r="C88" s="134">
        <v>52340</v>
      </c>
      <c r="D88" s="135">
        <v>45609</v>
      </c>
      <c r="E88" s="136" t="s">
        <v>253</v>
      </c>
      <c r="G88" s="137"/>
      <c r="H88" s="138"/>
      <c r="I88" s="139"/>
      <c r="J88" s="140"/>
    </row>
    <row r="89" spans="1:10">
      <c r="A89" s="132">
        <v>86</v>
      </c>
      <c r="B89" s="133" t="s">
        <v>287</v>
      </c>
      <c r="C89" s="134">
        <v>52384</v>
      </c>
      <c r="D89" s="135">
        <v>45425</v>
      </c>
      <c r="E89" s="136" t="s">
        <v>253</v>
      </c>
      <c r="G89" s="137"/>
      <c r="H89" s="138"/>
      <c r="I89" s="139"/>
      <c r="J89" s="140"/>
    </row>
    <row r="90" spans="1:10">
      <c r="A90" s="132">
        <v>87</v>
      </c>
      <c r="B90" s="133" t="s">
        <v>288</v>
      </c>
      <c r="C90" s="134">
        <v>49999</v>
      </c>
      <c r="D90" s="135">
        <v>45551</v>
      </c>
      <c r="E90" s="136" t="s">
        <v>253</v>
      </c>
      <c r="G90" s="137"/>
      <c r="H90" s="138"/>
      <c r="I90" s="139"/>
      <c r="J90" s="140"/>
    </row>
    <row r="91" spans="1:10">
      <c r="A91" s="132">
        <v>88</v>
      </c>
      <c r="B91" s="133" t="s">
        <v>289</v>
      </c>
      <c r="C91" s="134">
        <v>49999</v>
      </c>
      <c r="D91" s="135">
        <v>45308</v>
      </c>
      <c r="E91" s="136" t="s">
        <v>253</v>
      </c>
      <c r="G91" s="137"/>
      <c r="H91" s="138"/>
      <c r="I91" s="139"/>
      <c r="J91" s="140"/>
    </row>
    <row r="92" spans="1:10">
      <c r="A92" s="132">
        <v>89</v>
      </c>
      <c r="B92" s="133" t="s">
        <v>290</v>
      </c>
      <c r="C92" s="134">
        <v>52550</v>
      </c>
      <c r="D92" s="135">
        <v>45394</v>
      </c>
      <c r="E92" s="136" t="s">
        <v>253</v>
      </c>
      <c r="G92" s="137"/>
      <c r="H92" s="138"/>
      <c r="I92" s="139"/>
      <c r="J92" s="140"/>
    </row>
    <row r="93" spans="1:10">
      <c r="A93" s="132">
        <v>90</v>
      </c>
      <c r="B93" s="133" t="s">
        <v>291</v>
      </c>
      <c r="C93" s="134">
        <v>49999</v>
      </c>
      <c r="D93" s="135">
        <v>45429</v>
      </c>
      <c r="E93" s="136" t="s">
        <v>253</v>
      </c>
      <c r="G93" s="137"/>
      <c r="H93" s="138"/>
      <c r="I93" s="139"/>
      <c r="J93" s="140"/>
    </row>
    <row r="94" spans="1:10">
      <c r="A94" s="132">
        <v>91</v>
      </c>
      <c r="B94" s="133" t="s">
        <v>292</v>
      </c>
      <c r="C94" s="134">
        <v>49994</v>
      </c>
      <c r="D94" s="135">
        <v>45361</v>
      </c>
      <c r="E94" s="136" t="s">
        <v>253</v>
      </c>
      <c r="G94" s="137"/>
      <c r="H94" s="138"/>
      <c r="I94" s="139"/>
      <c r="J94" s="140"/>
    </row>
    <row r="95" spans="1:10">
      <c r="A95" s="132">
        <v>92</v>
      </c>
      <c r="B95" s="133" t="s">
        <v>293</v>
      </c>
      <c r="C95" s="134">
        <v>50326</v>
      </c>
      <c r="D95" s="135">
        <v>45575</v>
      </c>
      <c r="E95" s="136" t="s">
        <v>253</v>
      </c>
      <c r="G95" s="137"/>
      <c r="H95" s="138"/>
      <c r="I95" s="139"/>
      <c r="J95" s="140"/>
    </row>
    <row r="96" spans="1:10">
      <c r="A96" s="132">
        <v>93</v>
      </c>
      <c r="B96" s="133" t="s">
        <v>294</v>
      </c>
      <c r="C96" s="134">
        <v>52340</v>
      </c>
      <c r="D96" s="135">
        <v>45486</v>
      </c>
      <c r="E96" s="136" t="s">
        <v>253</v>
      </c>
      <c r="G96" s="137"/>
      <c r="H96" s="138"/>
      <c r="I96" s="139"/>
      <c r="J96" s="140"/>
    </row>
    <row r="97" spans="1:10">
      <c r="A97" s="132">
        <v>94</v>
      </c>
      <c r="B97" s="133" t="s">
        <v>295</v>
      </c>
      <c r="C97" s="134">
        <v>50385</v>
      </c>
      <c r="D97" s="135">
        <v>45454</v>
      </c>
      <c r="E97" s="136" t="s">
        <v>253</v>
      </c>
      <c r="G97" s="137"/>
      <c r="H97" s="138"/>
      <c r="I97" s="139"/>
      <c r="J97" s="140"/>
    </row>
    <row r="98" spans="1:10">
      <c r="A98" s="132">
        <v>95</v>
      </c>
      <c r="B98" s="133" t="s">
        <v>296</v>
      </c>
      <c r="C98" s="134">
        <v>49999</v>
      </c>
      <c r="D98" s="135">
        <v>45458</v>
      </c>
      <c r="E98" s="136" t="s">
        <v>253</v>
      </c>
      <c r="G98" s="137"/>
      <c r="H98" s="138"/>
      <c r="I98" s="139"/>
      <c r="J98" s="140"/>
    </row>
    <row r="99" spans="1:10">
      <c r="A99" s="132">
        <v>96</v>
      </c>
      <c r="B99" s="133" t="s">
        <v>297</v>
      </c>
      <c r="C99" s="134">
        <v>49999</v>
      </c>
      <c r="D99" s="135">
        <v>45519</v>
      </c>
      <c r="E99" s="136" t="s">
        <v>253</v>
      </c>
      <c r="G99" s="137"/>
      <c r="H99" s="138"/>
      <c r="I99" s="139"/>
      <c r="J99" s="140"/>
    </row>
    <row r="100" spans="1:10">
      <c r="A100" s="132">
        <v>97</v>
      </c>
      <c r="B100" s="133" t="s">
        <v>298</v>
      </c>
      <c r="C100" s="134">
        <v>49972</v>
      </c>
      <c r="D100" s="135">
        <v>45460</v>
      </c>
      <c r="E100" s="136" t="s">
        <v>253</v>
      </c>
      <c r="G100" s="137"/>
      <c r="H100" s="138"/>
      <c r="I100" s="139"/>
      <c r="J100" s="140"/>
    </row>
    <row r="101" spans="1:10">
      <c r="A101" s="132">
        <v>98</v>
      </c>
      <c r="B101" s="133" t="s">
        <v>299</v>
      </c>
      <c r="C101" s="134">
        <v>49972</v>
      </c>
      <c r="D101" s="135">
        <v>45490</v>
      </c>
      <c r="E101" s="136" t="s">
        <v>253</v>
      </c>
      <c r="G101" s="137"/>
      <c r="H101" s="138"/>
      <c r="I101" s="139"/>
      <c r="J101" s="140"/>
    </row>
    <row r="102" spans="1:10">
      <c r="A102" s="132">
        <v>99</v>
      </c>
      <c r="B102" s="133" t="s">
        <v>300</v>
      </c>
      <c r="C102" s="134">
        <v>49999</v>
      </c>
      <c r="D102" s="135">
        <v>45494</v>
      </c>
      <c r="E102" s="136" t="s">
        <v>253</v>
      </c>
      <c r="G102" s="137"/>
      <c r="H102" s="138"/>
      <c r="I102" s="139"/>
      <c r="J102" s="140"/>
    </row>
    <row r="103" spans="1:10">
      <c r="A103" s="132">
        <v>100</v>
      </c>
      <c r="B103" s="133" t="s">
        <v>301</v>
      </c>
      <c r="C103" s="134">
        <v>50485</v>
      </c>
      <c r="D103" s="135">
        <v>45586</v>
      </c>
      <c r="E103" s="136" t="s">
        <v>253</v>
      </c>
      <c r="G103" s="137"/>
      <c r="H103" s="138"/>
      <c r="I103" s="139"/>
      <c r="J103" s="140"/>
    </row>
    <row r="104" spans="1:10">
      <c r="A104" s="132">
        <v>101</v>
      </c>
      <c r="B104" s="133" t="s">
        <v>302</v>
      </c>
      <c r="C104" s="134">
        <v>49999</v>
      </c>
      <c r="D104" s="135">
        <v>45525</v>
      </c>
      <c r="E104" s="136" t="s">
        <v>253</v>
      </c>
      <c r="G104" s="137"/>
      <c r="H104" s="138"/>
      <c r="I104" s="139"/>
      <c r="J104" s="140"/>
    </row>
    <row r="105" spans="1:10">
      <c r="A105" s="132">
        <v>102</v>
      </c>
      <c r="B105" s="133" t="s">
        <v>303</v>
      </c>
      <c r="C105" s="134">
        <v>49999</v>
      </c>
      <c r="D105" s="135">
        <v>45313</v>
      </c>
      <c r="E105" s="136" t="s">
        <v>253</v>
      </c>
      <c r="G105" s="141"/>
      <c r="H105" s="138"/>
      <c r="I105" s="139"/>
      <c r="J105" s="140"/>
    </row>
    <row r="106" spans="1:10">
      <c r="A106" s="132">
        <v>103</v>
      </c>
      <c r="B106" s="133" t="s">
        <v>304</v>
      </c>
      <c r="C106" s="134">
        <v>38506</v>
      </c>
      <c r="D106" s="135">
        <v>45337</v>
      </c>
      <c r="E106" s="136" t="s">
        <v>305</v>
      </c>
      <c r="G106" s="141"/>
      <c r="H106" s="138"/>
      <c r="I106" s="139"/>
      <c r="J106" s="140"/>
    </row>
    <row r="107" spans="1:10">
      <c r="A107" s="132">
        <v>104</v>
      </c>
      <c r="B107" s="133" t="s">
        <v>306</v>
      </c>
      <c r="C107" s="134">
        <v>38506</v>
      </c>
      <c r="D107" s="135">
        <v>45337</v>
      </c>
      <c r="E107" s="136" t="s">
        <v>305</v>
      </c>
      <c r="G107" s="141"/>
      <c r="H107" s="138"/>
      <c r="I107" s="139"/>
      <c r="J107" s="140"/>
    </row>
    <row r="108" spans="1:10">
      <c r="A108" s="132">
        <v>105</v>
      </c>
      <c r="B108" s="133" t="s">
        <v>307</v>
      </c>
      <c r="C108" s="134">
        <v>38506</v>
      </c>
      <c r="D108" s="135">
        <v>45366</v>
      </c>
      <c r="E108" s="136" t="s">
        <v>305</v>
      </c>
      <c r="G108" s="141"/>
      <c r="H108" s="138"/>
      <c r="I108" s="139"/>
      <c r="J108" s="140"/>
    </row>
    <row r="109" spans="1:10">
      <c r="A109" s="132">
        <v>106</v>
      </c>
      <c r="B109" s="133" t="s">
        <v>308</v>
      </c>
      <c r="C109" s="134">
        <v>38506</v>
      </c>
      <c r="D109" s="135">
        <v>45397</v>
      </c>
      <c r="E109" s="136" t="s">
        <v>305</v>
      </c>
      <c r="G109" s="141"/>
      <c r="H109" s="138"/>
      <c r="I109" s="139"/>
      <c r="J109" s="140"/>
    </row>
    <row r="110" spans="1:10">
      <c r="A110" s="132">
        <v>107</v>
      </c>
      <c r="B110" s="133" t="s">
        <v>309</v>
      </c>
      <c r="C110" s="134">
        <v>38506</v>
      </c>
      <c r="D110" s="135">
        <v>45397</v>
      </c>
      <c r="E110" s="136" t="s">
        <v>305</v>
      </c>
      <c r="G110" s="141"/>
      <c r="H110" s="138"/>
      <c r="I110" s="139"/>
      <c r="J110" s="140"/>
    </row>
    <row r="111" spans="1:10">
      <c r="A111" s="132">
        <v>108</v>
      </c>
      <c r="B111" s="133" t="s">
        <v>310</v>
      </c>
      <c r="C111" s="134">
        <v>38506</v>
      </c>
      <c r="D111" s="135">
        <v>45427</v>
      </c>
      <c r="E111" s="136" t="s">
        <v>305</v>
      </c>
      <c r="G111" s="141"/>
      <c r="H111" s="138"/>
      <c r="I111" s="139"/>
      <c r="J111" s="140"/>
    </row>
    <row r="112" spans="1:10">
      <c r="A112" s="132">
        <v>109</v>
      </c>
      <c r="B112" s="133" t="s">
        <v>311</v>
      </c>
      <c r="C112" s="134">
        <v>38506</v>
      </c>
      <c r="D112" s="135">
        <v>45458</v>
      </c>
      <c r="E112" s="136" t="s">
        <v>305</v>
      </c>
      <c r="G112" s="141"/>
      <c r="H112" s="138"/>
      <c r="I112" s="139"/>
      <c r="J112" s="140"/>
    </row>
    <row r="113" spans="1:10">
      <c r="A113" s="132">
        <v>110</v>
      </c>
      <c r="B113" s="133" t="s">
        <v>312</v>
      </c>
      <c r="C113" s="134">
        <v>38506</v>
      </c>
      <c r="D113" s="135">
        <v>45458</v>
      </c>
      <c r="E113" s="136" t="s">
        <v>305</v>
      </c>
      <c r="G113" s="141"/>
      <c r="H113" s="138"/>
      <c r="I113" s="139"/>
      <c r="J113" s="140"/>
    </row>
    <row r="114" spans="1:10">
      <c r="A114" s="132">
        <v>111</v>
      </c>
      <c r="B114" s="133" t="s">
        <v>313</v>
      </c>
      <c r="C114" s="134">
        <v>38506</v>
      </c>
      <c r="D114" s="135">
        <v>45488</v>
      </c>
      <c r="E114" s="136" t="s">
        <v>305</v>
      </c>
      <c r="G114" s="141"/>
      <c r="H114" s="138"/>
      <c r="I114" s="139"/>
      <c r="J114" s="140"/>
    </row>
    <row r="115" spans="1:10">
      <c r="A115" s="132">
        <v>112</v>
      </c>
      <c r="B115" s="133" t="s">
        <v>314</v>
      </c>
      <c r="C115" s="134">
        <v>38506</v>
      </c>
      <c r="D115" s="135">
        <v>45488</v>
      </c>
      <c r="E115" s="136" t="s">
        <v>305</v>
      </c>
      <c r="G115" s="141"/>
      <c r="H115" s="138"/>
      <c r="I115" s="139"/>
      <c r="J115" s="140"/>
    </row>
    <row r="116" spans="1:10">
      <c r="A116" s="132">
        <v>113</v>
      </c>
      <c r="B116" s="133" t="s">
        <v>315</v>
      </c>
      <c r="C116" s="134">
        <v>38506</v>
      </c>
      <c r="D116" s="135">
        <v>45550</v>
      </c>
      <c r="E116" s="136" t="s">
        <v>305</v>
      </c>
      <c r="G116" s="141"/>
      <c r="H116" s="138"/>
      <c r="I116" s="139"/>
      <c r="J116" s="140"/>
    </row>
    <row r="117" spans="1:10">
      <c r="A117" s="132">
        <v>114</v>
      </c>
      <c r="B117" s="133" t="s">
        <v>316</v>
      </c>
      <c r="C117" s="134">
        <v>38506</v>
      </c>
      <c r="D117" s="135">
        <v>45427</v>
      </c>
      <c r="E117" s="136" t="s">
        <v>305</v>
      </c>
      <c r="G117" s="141"/>
      <c r="H117" s="138"/>
      <c r="I117" s="139"/>
      <c r="J117" s="140"/>
    </row>
    <row r="118" spans="1:10">
      <c r="A118" s="132">
        <v>115</v>
      </c>
      <c r="B118" s="133" t="s">
        <v>317</v>
      </c>
      <c r="C118" s="134">
        <v>38506</v>
      </c>
      <c r="D118" s="135">
        <v>45519</v>
      </c>
      <c r="E118" s="136" t="s">
        <v>305</v>
      </c>
      <c r="G118" s="141"/>
      <c r="H118" s="138"/>
      <c r="I118" s="139"/>
      <c r="J118" s="140"/>
    </row>
    <row r="119" spans="1:10">
      <c r="A119" s="132">
        <v>116</v>
      </c>
      <c r="B119" s="133" t="s">
        <v>318</v>
      </c>
      <c r="C119" s="134">
        <v>38506</v>
      </c>
      <c r="D119" s="135">
        <v>45550</v>
      </c>
      <c r="E119" s="136" t="s">
        <v>305</v>
      </c>
      <c r="G119" s="141"/>
      <c r="H119" s="138"/>
      <c r="I119" s="139"/>
      <c r="J119" s="140"/>
    </row>
    <row r="120" spans="1:10">
      <c r="A120" s="132">
        <v>117</v>
      </c>
      <c r="B120" s="133" t="s">
        <v>319</v>
      </c>
      <c r="C120" s="134">
        <v>38506</v>
      </c>
      <c r="D120" s="135">
        <v>45580</v>
      </c>
      <c r="E120" s="136" t="s">
        <v>305</v>
      </c>
      <c r="G120" s="141"/>
      <c r="H120" s="138"/>
      <c r="I120" s="139"/>
      <c r="J120" s="140"/>
    </row>
    <row r="121" spans="1:10">
      <c r="A121" s="132">
        <v>118</v>
      </c>
      <c r="B121" s="133" t="s">
        <v>320</v>
      </c>
      <c r="C121" s="134">
        <v>38506</v>
      </c>
      <c r="D121" s="135">
        <v>45519</v>
      </c>
      <c r="E121" s="136" t="s">
        <v>305</v>
      </c>
      <c r="G121" s="141"/>
      <c r="H121" s="138"/>
      <c r="I121" s="139"/>
      <c r="J121" s="140"/>
    </row>
    <row r="122" spans="1:10">
      <c r="A122" s="132">
        <v>119</v>
      </c>
      <c r="B122" s="133" t="s">
        <v>321</v>
      </c>
      <c r="C122" s="134">
        <v>38506</v>
      </c>
      <c r="D122" s="135">
        <v>45611</v>
      </c>
      <c r="E122" s="136" t="s">
        <v>305</v>
      </c>
      <c r="G122" s="141"/>
      <c r="H122" s="138"/>
      <c r="I122" s="139"/>
      <c r="J122" s="140"/>
    </row>
    <row r="123" spans="1:10">
      <c r="A123" s="132">
        <v>120</v>
      </c>
      <c r="B123" s="133" t="s">
        <v>322</v>
      </c>
      <c r="C123" s="134">
        <v>38506</v>
      </c>
      <c r="D123" s="135">
        <v>45307</v>
      </c>
      <c r="E123" s="136" t="s">
        <v>305</v>
      </c>
      <c r="G123" s="141"/>
      <c r="H123" s="138"/>
      <c r="I123" s="139"/>
      <c r="J123" s="140"/>
    </row>
    <row r="124" spans="1:10">
      <c r="A124" s="132">
        <v>121</v>
      </c>
      <c r="B124" s="133" t="s">
        <v>323</v>
      </c>
      <c r="C124" s="134">
        <v>49000</v>
      </c>
      <c r="D124" s="135">
        <v>45398</v>
      </c>
      <c r="E124" s="136" t="s">
        <v>324</v>
      </c>
      <c r="G124" s="141"/>
      <c r="H124" s="138"/>
      <c r="I124" s="139"/>
      <c r="J124" s="140"/>
    </row>
    <row r="125" spans="1:10">
      <c r="A125" s="132">
        <v>122</v>
      </c>
      <c r="B125" s="133" t="s">
        <v>325</v>
      </c>
      <c r="C125" s="134">
        <v>49000</v>
      </c>
      <c r="D125" s="135">
        <v>45489</v>
      </c>
      <c r="E125" s="136" t="s">
        <v>324</v>
      </c>
      <c r="G125" s="141"/>
      <c r="H125" s="138"/>
      <c r="I125" s="139"/>
      <c r="J125" s="140"/>
    </row>
    <row r="126" spans="1:10">
      <c r="A126" s="132">
        <v>123</v>
      </c>
      <c r="B126" s="133" t="s">
        <v>326</v>
      </c>
      <c r="C126" s="134">
        <v>49000</v>
      </c>
      <c r="D126" s="135">
        <v>45581</v>
      </c>
      <c r="E126" s="136" t="s">
        <v>324</v>
      </c>
      <c r="G126" s="141"/>
      <c r="H126" s="138"/>
      <c r="I126" s="139"/>
      <c r="J126" s="140"/>
    </row>
    <row r="127" spans="1:10">
      <c r="A127" s="132">
        <v>124</v>
      </c>
      <c r="B127" s="133" t="s">
        <v>327</v>
      </c>
      <c r="C127" s="134">
        <v>49000</v>
      </c>
      <c r="D127" s="135">
        <v>45612</v>
      </c>
      <c r="E127" s="136" t="s">
        <v>324</v>
      </c>
      <c r="G127" s="141"/>
      <c r="H127" s="138"/>
      <c r="I127" s="139"/>
      <c r="J127" s="140"/>
    </row>
    <row r="128" spans="1:10">
      <c r="A128" s="132">
        <v>125</v>
      </c>
      <c r="B128" s="133" t="s">
        <v>328</v>
      </c>
      <c r="C128" s="134">
        <v>49000</v>
      </c>
      <c r="D128" s="135">
        <v>45641</v>
      </c>
      <c r="E128" s="136" t="s">
        <v>324</v>
      </c>
      <c r="G128" s="141"/>
      <c r="H128" s="138"/>
      <c r="I128" s="139"/>
      <c r="J128" s="140"/>
    </row>
    <row r="129" spans="1:10">
      <c r="A129" s="132">
        <v>126</v>
      </c>
      <c r="B129" s="133" t="s">
        <v>329</v>
      </c>
      <c r="C129" s="134">
        <v>49000</v>
      </c>
      <c r="D129" s="135">
        <v>45367</v>
      </c>
      <c r="E129" s="136" t="s">
        <v>324</v>
      </c>
      <c r="G129" s="141"/>
      <c r="H129" s="138"/>
      <c r="I129" s="139"/>
      <c r="J129" s="140"/>
    </row>
    <row r="130" spans="1:10">
      <c r="A130" s="132">
        <v>127</v>
      </c>
      <c r="B130" s="133" t="s">
        <v>330</v>
      </c>
      <c r="C130" s="134">
        <v>49614</v>
      </c>
      <c r="D130" s="135">
        <v>45643</v>
      </c>
      <c r="E130" s="136" t="s">
        <v>324</v>
      </c>
      <c r="G130" s="141"/>
      <c r="H130" s="138"/>
      <c r="I130" s="139"/>
      <c r="J130" s="140"/>
    </row>
    <row r="131" spans="1:10">
      <c r="A131" s="132">
        <v>128</v>
      </c>
      <c r="B131" s="133" t="s">
        <v>331</v>
      </c>
      <c r="C131" s="134">
        <v>49868</v>
      </c>
      <c r="D131" s="135">
        <v>45643</v>
      </c>
      <c r="E131" s="136" t="s">
        <v>324</v>
      </c>
    </row>
    <row r="132" spans="1:10">
      <c r="A132" s="132">
        <v>129</v>
      </c>
      <c r="B132" s="133" t="s">
        <v>332</v>
      </c>
      <c r="C132" s="134">
        <v>49126</v>
      </c>
      <c r="D132" s="135">
        <v>45427</v>
      </c>
      <c r="E132" s="136" t="s">
        <v>324</v>
      </c>
    </row>
  </sheetData>
  <mergeCells count="1">
    <mergeCell ref="A1:B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96BDC-F372-4F5A-BB05-859A3F16C2D5}">
  <sheetPr>
    <tabColor theme="6" tint="0.79998168889431442"/>
  </sheetPr>
  <dimension ref="A1:I67"/>
  <sheetViews>
    <sheetView zoomScaleNormal="100" workbookViewId="0"/>
  </sheetViews>
  <sheetFormatPr defaultColWidth="8" defaultRowHeight="15"/>
  <cols>
    <col min="1" max="1" width="33.875" style="4" bestFit="1" customWidth="1"/>
    <col min="2" max="3" width="13.625" style="4" customWidth="1"/>
    <col min="4" max="4" width="11.375" style="4" customWidth="1"/>
    <col min="5" max="5" width="8" style="4"/>
    <col min="6" max="6" width="46.375" style="4" customWidth="1"/>
    <col min="7" max="16384" width="8" style="4"/>
  </cols>
  <sheetData>
    <row r="1" spans="1:9">
      <c r="A1" s="211" t="s">
        <v>333</v>
      </c>
      <c r="B1" s="2"/>
      <c r="C1" s="2"/>
      <c r="D1" s="2"/>
    </row>
    <row r="2" spans="1:9">
      <c r="A2" s="145"/>
      <c r="B2" s="145"/>
      <c r="C2" s="145"/>
      <c r="D2" s="145"/>
    </row>
    <row r="3" spans="1:9" ht="15.75">
      <c r="A3" s="26" t="s">
        <v>334</v>
      </c>
      <c r="B3" s="2"/>
      <c r="C3" s="2"/>
      <c r="D3" s="2"/>
    </row>
    <row r="4" spans="1:9">
      <c r="A4" s="146" t="s">
        <v>335</v>
      </c>
      <c r="B4" s="147" t="s">
        <v>336</v>
      </c>
      <c r="C4" s="147" t="s">
        <v>337</v>
      </c>
      <c r="D4" s="147">
        <v>2025</v>
      </c>
      <c r="F4" s="148"/>
      <c r="G4" s="149"/>
      <c r="H4" s="150"/>
      <c r="I4" s="149"/>
    </row>
    <row r="5" spans="1:9" ht="23.25">
      <c r="A5" s="113" t="s">
        <v>338</v>
      </c>
      <c r="B5" s="151"/>
      <c r="C5" s="151"/>
      <c r="D5" s="151"/>
      <c r="F5" s="145"/>
      <c r="G5" s="152"/>
      <c r="H5" s="152"/>
      <c r="I5" s="152"/>
    </row>
    <row r="6" spans="1:9">
      <c r="A6" s="116" t="s">
        <v>24</v>
      </c>
      <c r="B6" s="151">
        <v>6</v>
      </c>
      <c r="C6" s="151">
        <v>6</v>
      </c>
      <c r="D6" s="151">
        <v>6</v>
      </c>
      <c r="F6" s="137"/>
      <c r="G6" s="140"/>
      <c r="H6" s="140"/>
      <c r="I6" s="140"/>
    </row>
    <row r="7" spans="1:9">
      <c r="A7" s="116" t="s">
        <v>25</v>
      </c>
      <c r="B7" s="151">
        <v>9.5</v>
      </c>
      <c r="C7" s="151">
        <v>9.3000000000000007</v>
      </c>
      <c r="D7" s="151">
        <v>9</v>
      </c>
      <c r="F7" s="137"/>
      <c r="G7" s="140"/>
      <c r="H7" s="140"/>
      <c r="I7" s="140"/>
    </row>
    <row r="8" spans="1:9">
      <c r="A8" s="116" t="s">
        <v>339</v>
      </c>
      <c r="B8" s="151">
        <v>44</v>
      </c>
      <c r="C8" s="151">
        <v>44</v>
      </c>
      <c r="D8" s="151">
        <v>44</v>
      </c>
      <c r="F8" s="137"/>
      <c r="G8" s="140"/>
      <c r="H8" s="140"/>
      <c r="I8" s="140"/>
    </row>
    <row r="9" spans="1:9">
      <c r="A9" s="116" t="s">
        <v>340</v>
      </c>
      <c r="B9" s="151">
        <v>6</v>
      </c>
      <c r="C9" s="151">
        <v>6</v>
      </c>
      <c r="D9" s="151">
        <v>6</v>
      </c>
      <c r="F9" s="153"/>
      <c r="G9" s="140"/>
      <c r="H9" s="140"/>
      <c r="I9" s="140"/>
    </row>
    <row r="10" spans="1:9" ht="15.75" thickBot="1">
      <c r="A10" s="154" t="s">
        <v>28</v>
      </c>
      <c r="B10" s="155">
        <v>65.5</v>
      </c>
      <c r="C10" s="155">
        <v>65.3</v>
      </c>
      <c r="D10" s="155">
        <v>65</v>
      </c>
      <c r="F10" s="156"/>
      <c r="G10" s="131"/>
      <c r="H10" s="131"/>
      <c r="I10" s="131"/>
    </row>
    <row r="11" spans="1:9" ht="23.25">
      <c r="A11" s="116"/>
      <c r="B11" s="151"/>
      <c r="C11" s="151"/>
      <c r="D11" s="151"/>
      <c r="F11" s="137"/>
      <c r="G11" s="34"/>
      <c r="H11" s="34"/>
      <c r="I11" s="34"/>
    </row>
    <row r="12" spans="1:9" ht="23.25">
      <c r="A12" s="113" t="s">
        <v>341</v>
      </c>
      <c r="B12" s="151"/>
      <c r="C12" s="151"/>
      <c r="D12" s="151"/>
      <c r="F12" s="157"/>
      <c r="G12" s="34"/>
      <c r="H12" s="34"/>
      <c r="I12" s="34"/>
    </row>
    <row r="13" spans="1:9">
      <c r="A13" s="116" t="s">
        <v>24</v>
      </c>
      <c r="B13" s="151">
        <v>0</v>
      </c>
      <c r="C13" s="151">
        <v>0</v>
      </c>
      <c r="D13" s="151">
        <v>0</v>
      </c>
      <c r="F13" s="137"/>
      <c r="G13" s="140"/>
      <c r="H13" s="140"/>
      <c r="I13" s="140"/>
    </row>
    <row r="14" spans="1:9">
      <c r="A14" s="116" t="s">
        <v>25</v>
      </c>
      <c r="B14" s="151">
        <v>19</v>
      </c>
      <c r="C14" s="151">
        <v>18.7</v>
      </c>
      <c r="D14" s="151">
        <v>17</v>
      </c>
      <c r="F14" s="137"/>
      <c r="G14" s="140"/>
      <c r="H14" s="140"/>
      <c r="I14" s="140"/>
    </row>
    <row r="15" spans="1:9">
      <c r="A15" s="116" t="s">
        <v>339</v>
      </c>
      <c r="B15" s="151">
        <v>16.8</v>
      </c>
      <c r="C15" s="151">
        <v>16.399999999999999</v>
      </c>
      <c r="D15" s="151">
        <v>15.3</v>
      </c>
      <c r="F15" s="137"/>
      <c r="G15" s="140"/>
      <c r="H15" s="140"/>
      <c r="I15" s="140"/>
    </row>
    <row r="16" spans="1:9">
      <c r="A16" s="116" t="s">
        <v>340</v>
      </c>
      <c r="B16" s="151">
        <v>18</v>
      </c>
      <c r="C16" s="151">
        <v>18</v>
      </c>
      <c r="D16" s="151">
        <v>18</v>
      </c>
      <c r="F16" s="137"/>
      <c r="G16" s="140"/>
      <c r="H16" s="140"/>
      <c r="I16" s="140"/>
    </row>
    <row r="17" spans="1:9" ht="15.75" thickBot="1">
      <c r="A17" s="154" t="s">
        <v>28</v>
      </c>
      <c r="B17" s="155">
        <v>53.8</v>
      </c>
      <c r="C17" s="155">
        <v>53.1</v>
      </c>
      <c r="D17" s="155">
        <v>50.3</v>
      </c>
      <c r="F17" s="156"/>
      <c r="G17" s="131"/>
      <c r="H17" s="131"/>
      <c r="I17" s="131"/>
    </row>
    <row r="18" spans="1:9" ht="23.25">
      <c r="A18" s="116"/>
      <c r="B18" s="151"/>
      <c r="C18" s="151"/>
      <c r="D18" s="151"/>
      <c r="F18" s="137"/>
      <c r="G18" s="34"/>
      <c r="H18" s="34"/>
      <c r="I18" s="34"/>
    </row>
    <row r="19" spans="1:9" ht="23.25">
      <c r="A19" s="113" t="s">
        <v>342</v>
      </c>
      <c r="B19" s="151"/>
      <c r="C19" s="151"/>
      <c r="D19" s="151"/>
      <c r="F19" s="156"/>
      <c r="G19" s="158"/>
      <c r="H19" s="34"/>
      <c r="I19" s="34"/>
    </row>
    <row r="20" spans="1:9">
      <c r="A20" s="116" t="s">
        <v>24</v>
      </c>
      <c r="B20" s="151">
        <f t="shared" ref="B20:D23" si="0">B6+B13</f>
        <v>6</v>
      </c>
      <c r="C20" s="151">
        <f t="shared" si="0"/>
        <v>6</v>
      </c>
      <c r="D20" s="151">
        <f t="shared" si="0"/>
        <v>6</v>
      </c>
      <c r="F20" s="137"/>
      <c r="G20" s="140"/>
      <c r="H20" s="140"/>
      <c r="I20" s="140"/>
    </row>
    <row r="21" spans="1:9">
      <c r="A21" s="116" t="s">
        <v>25</v>
      </c>
      <c r="B21" s="151">
        <f t="shared" si="0"/>
        <v>28.5</v>
      </c>
      <c r="C21" s="151">
        <f t="shared" si="0"/>
        <v>28</v>
      </c>
      <c r="D21" s="151">
        <f t="shared" si="0"/>
        <v>26</v>
      </c>
      <c r="F21" s="137"/>
      <c r="G21" s="140"/>
      <c r="H21" s="140"/>
      <c r="I21" s="140"/>
    </row>
    <row r="22" spans="1:9">
      <c r="A22" s="116" t="s">
        <v>339</v>
      </c>
      <c r="B22" s="151">
        <f t="shared" si="0"/>
        <v>60.8</v>
      </c>
      <c r="C22" s="151">
        <f t="shared" si="0"/>
        <v>60.4</v>
      </c>
      <c r="D22" s="151">
        <f t="shared" si="0"/>
        <v>59.3</v>
      </c>
      <c r="F22" s="137"/>
      <c r="G22" s="140"/>
      <c r="H22" s="140"/>
      <c r="I22" s="140"/>
    </row>
    <row r="23" spans="1:9">
      <c r="A23" s="116" t="s">
        <v>340</v>
      </c>
      <c r="B23" s="151">
        <f t="shared" si="0"/>
        <v>24</v>
      </c>
      <c r="C23" s="151">
        <f t="shared" si="0"/>
        <v>24</v>
      </c>
      <c r="D23" s="151">
        <f t="shared" si="0"/>
        <v>24</v>
      </c>
      <c r="F23" s="137"/>
      <c r="G23" s="140"/>
      <c r="H23" s="140"/>
      <c r="I23" s="140"/>
    </row>
    <row r="24" spans="1:9" ht="15.75" thickBot="1">
      <c r="A24" s="154" t="s">
        <v>28</v>
      </c>
      <c r="B24" s="155">
        <f>SUM(B20:B23)</f>
        <v>119.3</v>
      </c>
      <c r="C24" s="155">
        <f>SUM(C20:C23)</f>
        <v>118.4</v>
      </c>
      <c r="D24" s="155">
        <f>SUM(D20:D23)</f>
        <v>115.3</v>
      </c>
      <c r="F24" s="156"/>
      <c r="G24" s="131"/>
      <c r="H24" s="131"/>
      <c r="I24" s="131"/>
    </row>
    <row r="25" spans="1:9" ht="23.25">
      <c r="A25" s="116"/>
      <c r="B25" s="151"/>
      <c r="C25" s="151"/>
      <c r="D25" s="151"/>
      <c r="F25" s="137"/>
      <c r="G25" s="56"/>
      <c r="H25" s="56"/>
      <c r="I25" s="56"/>
    </row>
    <row r="26" spans="1:9" ht="23.25">
      <c r="A26" s="113" t="s">
        <v>343</v>
      </c>
      <c r="B26" s="151"/>
      <c r="C26" s="151"/>
      <c r="D26" s="151"/>
      <c r="F26" s="145"/>
      <c r="G26" s="56"/>
      <c r="H26" s="56"/>
      <c r="I26" s="56"/>
    </row>
    <row r="27" spans="1:9">
      <c r="A27" s="116" t="s">
        <v>24</v>
      </c>
      <c r="B27" s="159">
        <v>0.68</v>
      </c>
      <c r="C27" s="159">
        <v>0.34</v>
      </c>
      <c r="D27" s="159">
        <v>0</v>
      </c>
      <c r="F27" s="137"/>
      <c r="G27" s="160"/>
      <c r="H27" s="160"/>
      <c r="I27" s="160"/>
    </row>
    <row r="28" spans="1:9">
      <c r="A28" s="116" t="s">
        <v>25</v>
      </c>
      <c r="B28" s="159">
        <v>0.56000000000000005</v>
      </c>
      <c r="C28" s="159">
        <v>0.28999999999999998</v>
      </c>
      <c r="D28" s="159">
        <v>0</v>
      </c>
      <c r="F28" s="137"/>
      <c r="G28" s="160"/>
      <c r="H28" s="160"/>
      <c r="I28" s="160"/>
    </row>
    <row r="29" spans="1:9">
      <c r="A29" s="116" t="s">
        <v>339</v>
      </c>
      <c r="B29" s="159">
        <v>0.74</v>
      </c>
      <c r="C29" s="159">
        <v>0.5</v>
      </c>
      <c r="D29" s="159">
        <v>0.11</v>
      </c>
      <c r="F29" s="137"/>
      <c r="G29" s="160"/>
      <c r="H29" s="160"/>
      <c r="I29" s="160"/>
    </row>
    <row r="30" spans="1:9">
      <c r="A30" s="116" t="s">
        <v>340</v>
      </c>
      <c r="B30" s="159">
        <v>0.87</v>
      </c>
      <c r="C30" s="159">
        <v>0.55000000000000004</v>
      </c>
      <c r="D30" s="159">
        <v>0.04</v>
      </c>
      <c r="F30" s="137"/>
      <c r="G30" s="160"/>
      <c r="H30" s="160"/>
      <c r="I30" s="160"/>
    </row>
    <row r="31" spans="1:9" ht="15.75" thickBot="1">
      <c r="A31" s="154" t="s">
        <v>28</v>
      </c>
      <c r="B31" s="161">
        <v>0.72</v>
      </c>
      <c r="C31" s="161">
        <v>0.45</v>
      </c>
      <c r="D31" s="161">
        <v>0.06</v>
      </c>
      <c r="F31" s="156"/>
      <c r="G31" s="162"/>
      <c r="H31" s="162"/>
      <c r="I31" s="162"/>
    </row>
    <row r="32" spans="1:9" ht="23.25">
      <c r="A32" s="116"/>
      <c r="B32" s="163"/>
      <c r="C32" s="163"/>
      <c r="D32" s="163"/>
      <c r="F32" s="137"/>
      <c r="G32" s="56"/>
      <c r="H32" s="56"/>
      <c r="I32" s="56"/>
    </row>
    <row r="33" spans="1:9" ht="23.25">
      <c r="A33" s="113" t="s">
        <v>344</v>
      </c>
      <c r="B33" s="151"/>
      <c r="C33" s="151"/>
      <c r="D33" s="151"/>
      <c r="F33" s="157"/>
      <c r="G33" s="56"/>
      <c r="H33" s="56"/>
      <c r="I33" s="56"/>
    </row>
    <row r="34" spans="1:9">
      <c r="A34" s="116" t="s">
        <v>24</v>
      </c>
      <c r="B34" s="164">
        <v>46647</v>
      </c>
      <c r="C34" s="164">
        <v>46647</v>
      </c>
      <c r="D34" s="164">
        <v>0</v>
      </c>
      <c r="F34" s="137"/>
      <c r="G34" s="138"/>
      <c r="H34" s="138"/>
      <c r="I34" s="138"/>
    </row>
    <row r="35" spans="1:9">
      <c r="A35" s="116" t="s">
        <v>25</v>
      </c>
      <c r="B35" s="164">
        <v>38613</v>
      </c>
      <c r="C35" s="164">
        <v>38258</v>
      </c>
      <c r="D35" s="164">
        <v>0</v>
      </c>
      <c r="F35" s="137"/>
      <c r="G35" s="138"/>
      <c r="H35" s="138"/>
      <c r="I35" s="140"/>
    </row>
    <row r="36" spans="1:9">
      <c r="A36" s="116" t="s">
        <v>339</v>
      </c>
      <c r="B36" s="164">
        <v>33093</v>
      </c>
      <c r="C36" s="164">
        <v>31751</v>
      </c>
      <c r="D36" s="164">
        <v>25106</v>
      </c>
      <c r="F36" s="137"/>
      <c r="G36" s="138"/>
      <c r="H36" s="138"/>
      <c r="I36" s="138"/>
    </row>
    <row r="37" spans="1:9">
      <c r="A37" s="116" t="s">
        <v>340</v>
      </c>
      <c r="B37" s="164">
        <v>33842</v>
      </c>
      <c r="C37" s="164">
        <v>32737</v>
      </c>
      <c r="D37" s="164">
        <v>24155</v>
      </c>
      <c r="F37" s="137"/>
      <c r="G37" s="138"/>
      <c r="H37" s="138"/>
      <c r="I37" s="138"/>
    </row>
    <row r="38" spans="1:9" ht="15.75" thickBot="1">
      <c r="A38" s="154" t="s">
        <v>345</v>
      </c>
      <c r="B38" s="165">
        <v>34934</v>
      </c>
      <c r="C38" s="165">
        <v>33534</v>
      </c>
      <c r="D38" s="166">
        <v>24975</v>
      </c>
      <c r="F38" s="156"/>
      <c r="G38" s="167"/>
      <c r="H38" s="167"/>
      <c r="I38" s="167"/>
    </row>
    <row r="49" spans="1:4" ht="15.75">
      <c r="A49" s="26" t="s">
        <v>346</v>
      </c>
      <c r="B49" s="2"/>
      <c r="C49" s="2"/>
      <c r="D49" s="2"/>
    </row>
    <row r="50" spans="1:4">
      <c r="A50" s="146" t="s">
        <v>335</v>
      </c>
      <c r="B50" s="147" t="s">
        <v>336</v>
      </c>
      <c r="C50" s="147" t="s">
        <v>337</v>
      </c>
      <c r="D50" s="147">
        <v>2025</v>
      </c>
    </row>
    <row r="51" spans="1:4" ht="25.5">
      <c r="A51" s="113" t="s">
        <v>347</v>
      </c>
      <c r="B51" s="151"/>
      <c r="C51" s="151"/>
      <c r="D51" s="151"/>
    </row>
    <row r="52" spans="1:4">
      <c r="A52" s="116" t="s">
        <v>24</v>
      </c>
      <c r="B52" s="151">
        <v>4</v>
      </c>
      <c r="C52" s="151">
        <v>4</v>
      </c>
      <c r="D52" s="151">
        <v>4</v>
      </c>
    </row>
    <row r="53" spans="1:4">
      <c r="A53" s="116" t="s">
        <v>25</v>
      </c>
      <c r="B53" s="151">
        <v>6</v>
      </c>
      <c r="C53" s="151">
        <v>6</v>
      </c>
      <c r="D53" s="151">
        <v>6</v>
      </c>
    </row>
    <row r="54" spans="1:4">
      <c r="A54" s="116" t="s">
        <v>253</v>
      </c>
      <c r="B54" s="151">
        <v>2</v>
      </c>
      <c r="C54" s="151">
        <v>2</v>
      </c>
      <c r="D54" s="151">
        <v>4</v>
      </c>
    </row>
    <row r="55" spans="1:4" ht="15.75" thickBot="1">
      <c r="A55" s="154" t="s">
        <v>28</v>
      </c>
      <c r="B55" s="155">
        <f>SUM(B52:B54)</f>
        <v>12</v>
      </c>
      <c r="C55" s="155">
        <f>SUM(C52:C54)</f>
        <v>12</v>
      </c>
      <c r="D55" s="155">
        <f>SUM(D52:D54)</f>
        <v>14</v>
      </c>
    </row>
    <row r="57" spans="1:4">
      <c r="A57" s="113" t="s">
        <v>343</v>
      </c>
      <c r="B57" s="151"/>
      <c r="C57" s="151"/>
      <c r="D57" s="151"/>
    </row>
    <row r="58" spans="1:4">
      <c r="A58" s="116" t="s">
        <v>24</v>
      </c>
      <c r="B58" s="159">
        <v>1</v>
      </c>
      <c r="C58" s="159">
        <v>1</v>
      </c>
      <c r="D58" s="159">
        <v>1</v>
      </c>
    </row>
    <row r="59" spans="1:4">
      <c r="A59" s="116" t="s">
        <v>25</v>
      </c>
      <c r="B59" s="159">
        <v>0.42</v>
      </c>
      <c r="C59" s="159">
        <v>0.21</v>
      </c>
      <c r="D59" s="159">
        <v>0</v>
      </c>
    </row>
    <row r="60" spans="1:4">
      <c r="A60" s="116" t="s">
        <v>253</v>
      </c>
      <c r="B60" s="159">
        <v>1</v>
      </c>
      <c r="C60" s="159">
        <v>1</v>
      </c>
      <c r="D60" s="159">
        <v>1</v>
      </c>
    </row>
    <row r="61" spans="1:4" ht="15.75" thickBot="1">
      <c r="A61" s="154" t="s">
        <v>28</v>
      </c>
      <c r="B61" s="161">
        <v>0.71</v>
      </c>
      <c r="C61" s="161">
        <v>0.6</v>
      </c>
      <c r="D61" s="161">
        <v>0.56999999999999995</v>
      </c>
    </row>
    <row r="62" spans="1:4">
      <c r="A62" s="116"/>
      <c r="B62" s="163"/>
      <c r="C62" s="163"/>
      <c r="D62" s="163"/>
    </row>
    <row r="63" spans="1:4">
      <c r="A63" s="113" t="s">
        <v>344</v>
      </c>
      <c r="B63" s="151"/>
      <c r="C63" s="151"/>
      <c r="D63" s="151"/>
    </row>
    <row r="64" spans="1:4">
      <c r="A64" s="116" t="s">
        <v>24</v>
      </c>
      <c r="B64" s="164">
        <v>25742</v>
      </c>
      <c r="C64" s="164">
        <v>25742</v>
      </c>
      <c r="D64" s="164">
        <v>25742</v>
      </c>
    </row>
    <row r="65" spans="1:4">
      <c r="A65" s="116" t="s">
        <v>25</v>
      </c>
      <c r="B65" s="164">
        <v>44274</v>
      </c>
      <c r="C65" s="164">
        <v>44274</v>
      </c>
      <c r="D65" s="151" t="s">
        <v>35</v>
      </c>
    </row>
    <row r="66" spans="1:4">
      <c r="A66" s="116" t="s">
        <v>253</v>
      </c>
      <c r="B66" s="164">
        <v>15610</v>
      </c>
      <c r="C66" s="164">
        <v>15610</v>
      </c>
      <c r="D66" s="164">
        <v>19878</v>
      </c>
    </row>
    <row r="67" spans="1:4" ht="15.75" thickBot="1">
      <c r="A67" s="154" t="s">
        <v>345</v>
      </c>
      <c r="B67" s="165">
        <v>28828</v>
      </c>
      <c r="C67" s="165">
        <v>26156</v>
      </c>
      <c r="D67" s="166">
        <v>22818</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FB9AE-6817-43D6-BF71-5746FDA8306F}">
  <sheetPr>
    <tabColor theme="6" tint="0.79998168889431442"/>
  </sheetPr>
  <dimension ref="A1:AB80"/>
  <sheetViews>
    <sheetView zoomScaleNormal="100" workbookViewId="0"/>
  </sheetViews>
  <sheetFormatPr defaultColWidth="8" defaultRowHeight="15"/>
  <cols>
    <col min="1" max="1" width="48.625" style="4" customWidth="1"/>
    <col min="2" max="5" width="13.625" style="4" customWidth="1"/>
    <col min="6" max="7" width="15.625" style="4" customWidth="1"/>
    <col min="8" max="8" width="15.25" style="4" customWidth="1"/>
    <col min="9" max="16384" width="8" style="4"/>
  </cols>
  <sheetData>
    <row r="1" spans="1:28">
      <c r="A1" s="211" t="s">
        <v>348</v>
      </c>
      <c r="B1" s="2"/>
      <c r="C1" s="2"/>
      <c r="D1" s="2"/>
      <c r="E1" s="2"/>
      <c r="F1" s="2"/>
    </row>
    <row r="2" spans="1:28">
      <c r="H2" s="148"/>
      <c r="I2" s="168"/>
      <c r="J2" s="168"/>
      <c r="K2" s="168"/>
      <c r="L2" s="168"/>
      <c r="M2" s="168"/>
      <c r="N2" s="168"/>
      <c r="O2" s="168"/>
    </row>
    <row r="3" spans="1:28" ht="27.75">
      <c r="A3" s="146" t="s">
        <v>349</v>
      </c>
      <c r="B3" s="147" t="s">
        <v>350</v>
      </c>
      <c r="C3" s="147" t="s">
        <v>351</v>
      </c>
      <c r="D3" s="147" t="s">
        <v>352</v>
      </c>
      <c r="E3" s="147" t="s">
        <v>353</v>
      </c>
      <c r="F3" s="147" t="s">
        <v>181</v>
      </c>
      <c r="H3" s="169"/>
      <c r="I3" s="170"/>
      <c r="J3" s="170"/>
      <c r="K3" s="170"/>
      <c r="L3" s="170"/>
      <c r="M3" s="170"/>
      <c r="N3" s="170"/>
      <c r="O3" s="170"/>
    </row>
    <row r="4" spans="1:28" s="5" customFormat="1" ht="15" customHeight="1">
      <c r="A4" s="171" t="s">
        <v>45</v>
      </c>
      <c r="B4" s="23">
        <v>42909</v>
      </c>
      <c r="C4" s="23">
        <v>154113</v>
      </c>
      <c r="D4" s="23">
        <v>261078</v>
      </c>
      <c r="E4" s="23">
        <v>104996</v>
      </c>
      <c r="F4" s="33">
        <v>563096</v>
      </c>
      <c r="H4" s="137"/>
      <c r="I4" s="172"/>
      <c r="J4" s="172"/>
      <c r="K4" s="172"/>
      <c r="L4" s="172"/>
      <c r="M4" s="173"/>
      <c r="N4" s="172"/>
      <c r="O4" s="172"/>
      <c r="P4" s="4"/>
      <c r="Q4" s="4"/>
      <c r="R4" s="4"/>
      <c r="S4" s="4"/>
      <c r="T4" s="4"/>
      <c r="U4" s="4"/>
      <c r="V4" s="4"/>
      <c r="W4" s="4"/>
      <c r="X4" s="4"/>
      <c r="Y4" s="4"/>
      <c r="Z4" s="4"/>
      <c r="AA4" s="4"/>
      <c r="AB4" s="4"/>
    </row>
    <row r="5" spans="1:28" s="5" customFormat="1" ht="15" customHeight="1">
      <c r="A5" s="171" t="s">
        <v>354</v>
      </c>
      <c r="B5" s="23">
        <v>29696</v>
      </c>
      <c r="C5" s="23">
        <v>92117</v>
      </c>
      <c r="D5" s="23">
        <v>123860</v>
      </c>
      <c r="E5" s="23">
        <v>22391</v>
      </c>
      <c r="F5" s="33">
        <v>268064</v>
      </c>
      <c r="H5" s="137"/>
      <c r="I5" s="172"/>
      <c r="J5" s="172"/>
      <c r="K5" s="172"/>
      <c r="L5" s="172"/>
      <c r="M5" s="173"/>
      <c r="N5" s="173"/>
      <c r="O5" s="172"/>
      <c r="P5" s="4"/>
      <c r="Q5" s="4"/>
      <c r="R5" s="4"/>
      <c r="S5" s="4"/>
      <c r="T5" s="4"/>
      <c r="U5" s="4"/>
      <c r="V5" s="4"/>
      <c r="W5" s="4"/>
      <c r="X5" s="4"/>
      <c r="Y5" s="4"/>
      <c r="Z5" s="4"/>
      <c r="AA5" s="4"/>
      <c r="AB5" s="4"/>
    </row>
    <row r="6" spans="1:28" s="5" customFormat="1" ht="15" customHeight="1">
      <c r="A6" s="171" t="s">
        <v>47</v>
      </c>
      <c r="B6" s="23">
        <v>-10216</v>
      </c>
      <c r="C6" s="23">
        <v>-35980</v>
      </c>
      <c r="D6" s="23">
        <v>-67360</v>
      </c>
      <c r="E6" s="23">
        <v>-32184</v>
      </c>
      <c r="F6" s="33">
        <v>-145740</v>
      </c>
      <c r="H6" s="137"/>
      <c r="I6" s="172"/>
      <c r="J6" s="172"/>
      <c r="K6" s="172"/>
      <c r="L6" s="172"/>
      <c r="M6" s="173"/>
      <c r="N6" s="173"/>
      <c r="O6" s="172"/>
      <c r="P6" s="4"/>
      <c r="Q6" s="4"/>
      <c r="R6" s="4"/>
      <c r="S6" s="4"/>
      <c r="T6" s="4"/>
      <c r="U6" s="4"/>
      <c r="V6" s="4"/>
      <c r="W6" s="4"/>
      <c r="X6" s="4"/>
      <c r="Y6" s="4"/>
      <c r="Z6" s="4"/>
      <c r="AA6" s="4"/>
      <c r="AB6" s="4"/>
    </row>
    <row r="7" spans="1:28" s="5" customFormat="1" ht="15" customHeight="1">
      <c r="A7" s="171" t="s">
        <v>355</v>
      </c>
      <c r="B7" s="23">
        <v>-9768</v>
      </c>
      <c r="C7" s="23">
        <v>-27707</v>
      </c>
      <c r="D7" s="23">
        <v>-39785</v>
      </c>
      <c r="E7" s="23">
        <v>-7010</v>
      </c>
      <c r="F7" s="33">
        <v>-84270</v>
      </c>
      <c r="H7" s="137"/>
      <c r="I7" s="172"/>
      <c r="J7" s="172"/>
      <c r="K7" s="172"/>
      <c r="L7" s="172"/>
      <c r="M7" s="173"/>
      <c r="N7" s="173"/>
      <c r="O7" s="172"/>
      <c r="P7" s="4"/>
      <c r="Q7" s="4"/>
      <c r="R7" s="4"/>
      <c r="S7" s="4"/>
      <c r="T7" s="4"/>
      <c r="U7" s="4"/>
      <c r="V7" s="4"/>
      <c r="W7" s="4"/>
      <c r="X7" s="4"/>
      <c r="Y7" s="4"/>
      <c r="Z7" s="4"/>
      <c r="AA7" s="4"/>
      <c r="AB7" s="4"/>
    </row>
    <row r="8" spans="1:28" s="5" customFormat="1" ht="15" customHeight="1">
      <c r="A8" s="171" t="s">
        <v>356</v>
      </c>
      <c r="B8" s="23">
        <v>-19928</v>
      </c>
      <c r="C8" s="23">
        <v>-64410</v>
      </c>
      <c r="D8" s="23">
        <v>-84075</v>
      </c>
      <c r="E8" s="23">
        <v>-15381</v>
      </c>
      <c r="F8" s="33">
        <v>-183794</v>
      </c>
      <c r="H8" s="137"/>
      <c r="I8" s="172"/>
      <c r="J8" s="172"/>
      <c r="K8" s="172"/>
      <c r="L8" s="172"/>
      <c r="M8" s="173"/>
      <c r="N8" s="173"/>
      <c r="O8" s="172"/>
      <c r="P8" s="4"/>
      <c r="Q8" s="4"/>
      <c r="R8" s="4"/>
      <c r="S8" s="4"/>
      <c r="T8" s="4"/>
      <c r="U8" s="4"/>
      <c r="V8" s="4"/>
      <c r="W8" s="4"/>
      <c r="X8" s="4"/>
      <c r="Y8" s="4"/>
      <c r="Z8" s="4"/>
      <c r="AA8" s="4"/>
      <c r="AB8" s="4"/>
    </row>
    <row r="9" spans="1:28" s="175" customFormat="1" ht="15" customHeight="1" thickBot="1">
      <c r="A9" s="174" t="s">
        <v>357</v>
      </c>
      <c r="B9" s="47">
        <v>32693</v>
      </c>
      <c r="C9" s="47">
        <v>118133</v>
      </c>
      <c r="D9" s="47">
        <v>193718</v>
      </c>
      <c r="E9" s="47">
        <v>72812</v>
      </c>
      <c r="F9" s="47">
        <v>417356</v>
      </c>
      <c r="H9" s="156"/>
      <c r="I9" s="176"/>
      <c r="J9" s="176"/>
      <c r="K9" s="176"/>
      <c r="L9" s="176"/>
      <c r="M9" s="177"/>
      <c r="N9" s="177"/>
      <c r="O9" s="176"/>
      <c r="P9" s="4"/>
      <c r="Q9" s="4"/>
      <c r="R9" s="4"/>
      <c r="S9" s="4"/>
      <c r="T9" s="4"/>
      <c r="U9" s="4"/>
      <c r="V9" s="4"/>
      <c r="W9" s="4"/>
      <c r="X9" s="4"/>
      <c r="Y9" s="4"/>
      <c r="Z9" s="4"/>
      <c r="AA9" s="4"/>
      <c r="AB9" s="4"/>
    </row>
    <row r="10" spans="1:28" s="5" customFormat="1" ht="15" customHeight="1">
      <c r="A10" s="171"/>
      <c r="B10" s="23"/>
      <c r="C10" s="23"/>
      <c r="D10" s="23"/>
      <c r="E10" s="23"/>
      <c r="F10" s="33"/>
      <c r="H10" s="137"/>
      <c r="I10" s="56"/>
      <c r="J10" s="56"/>
      <c r="K10" s="56"/>
      <c r="L10" s="56"/>
      <c r="M10" s="56"/>
      <c r="N10" s="56"/>
      <c r="O10" s="56"/>
      <c r="P10" s="4"/>
      <c r="Q10" s="4"/>
      <c r="R10" s="4"/>
      <c r="S10" s="4"/>
      <c r="T10" s="4"/>
      <c r="U10" s="4"/>
      <c r="V10" s="4"/>
      <c r="W10" s="4"/>
      <c r="X10" s="4"/>
      <c r="Y10" s="4"/>
      <c r="Z10" s="4"/>
      <c r="AA10" s="4"/>
      <c r="AB10" s="4"/>
    </row>
    <row r="11" spans="1:28" s="5" customFormat="1" ht="15" customHeight="1">
      <c r="A11" s="171" t="s">
        <v>50</v>
      </c>
      <c r="B11" s="23">
        <v>659</v>
      </c>
      <c r="C11" s="23">
        <v>2010</v>
      </c>
      <c r="D11" s="23">
        <v>4448</v>
      </c>
      <c r="E11" s="23">
        <v>1098</v>
      </c>
      <c r="F11" s="33">
        <v>8215</v>
      </c>
      <c r="H11" s="137"/>
      <c r="I11" s="173"/>
      <c r="J11" s="172"/>
      <c r="K11" s="172"/>
      <c r="L11" s="172"/>
      <c r="M11" s="173"/>
      <c r="N11" s="172"/>
      <c r="O11" s="172"/>
      <c r="P11" s="4"/>
      <c r="Q11" s="4"/>
      <c r="R11" s="4"/>
      <c r="S11" s="4"/>
      <c r="T11" s="4"/>
      <c r="U11" s="4"/>
      <c r="V11" s="4"/>
      <c r="W11" s="4"/>
      <c r="X11" s="4"/>
      <c r="Y11" s="4"/>
      <c r="Z11" s="4"/>
      <c r="AA11" s="4"/>
      <c r="AB11" s="4"/>
    </row>
    <row r="12" spans="1:28" s="5" customFormat="1" ht="15" customHeight="1">
      <c r="A12" s="171" t="s">
        <v>51</v>
      </c>
      <c r="B12" s="23">
        <v>-3633</v>
      </c>
      <c r="C12" s="23">
        <v>-16228</v>
      </c>
      <c r="D12" s="23">
        <v>-33003</v>
      </c>
      <c r="E12" s="23">
        <v>-16199</v>
      </c>
      <c r="F12" s="33">
        <v>-69063</v>
      </c>
      <c r="H12" s="137"/>
      <c r="I12" s="172"/>
      <c r="J12" s="172"/>
      <c r="K12" s="172"/>
      <c r="L12" s="172"/>
      <c r="M12" s="173"/>
      <c r="N12" s="173"/>
      <c r="O12" s="172"/>
      <c r="P12" s="4"/>
      <c r="Q12" s="4"/>
      <c r="R12" s="4"/>
      <c r="S12" s="4"/>
      <c r="T12" s="4"/>
      <c r="U12" s="4"/>
      <c r="V12" s="4"/>
      <c r="W12" s="4"/>
      <c r="X12" s="4"/>
      <c r="Y12" s="4"/>
      <c r="Z12" s="4"/>
      <c r="AA12" s="4"/>
      <c r="AB12" s="4"/>
    </row>
    <row r="13" spans="1:28" s="5" customFormat="1" ht="15" customHeight="1">
      <c r="A13" s="178" t="s">
        <v>52</v>
      </c>
      <c r="B13" s="23">
        <v>-530</v>
      </c>
      <c r="C13" s="23">
        <v>-2082</v>
      </c>
      <c r="D13" s="23">
        <v>-3623</v>
      </c>
      <c r="E13" s="23">
        <v>-1372</v>
      </c>
      <c r="F13" s="33">
        <v>-7607</v>
      </c>
      <c r="H13" s="179"/>
      <c r="I13" s="173"/>
      <c r="J13" s="172"/>
      <c r="K13" s="172"/>
      <c r="L13" s="172"/>
      <c r="M13" s="173"/>
      <c r="N13" s="173"/>
      <c r="O13" s="172"/>
      <c r="P13" s="4"/>
      <c r="Q13" s="4"/>
      <c r="R13" s="4"/>
      <c r="S13" s="4"/>
      <c r="T13" s="4"/>
      <c r="U13" s="4"/>
      <c r="V13" s="4"/>
      <c r="W13" s="4"/>
      <c r="X13" s="4"/>
      <c r="Y13" s="4"/>
      <c r="Z13" s="4"/>
      <c r="AA13" s="4"/>
      <c r="AB13" s="4"/>
    </row>
    <row r="14" spans="1:28" s="5" customFormat="1" ht="15" customHeight="1">
      <c r="A14" s="171" t="s">
        <v>53</v>
      </c>
      <c r="B14" s="23" t="s">
        <v>35</v>
      </c>
      <c r="C14" s="23">
        <v>-2531</v>
      </c>
      <c r="D14" s="23">
        <v>-9132</v>
      </c>
      <c r="E14" s="23" t="s">
        <v>35</v>
      </c>
      <c r="F14" s="33">
        <v>-11663</v>
      </c>
      <c r="H14" s="137"/>
      <c r="I14" s="173"/>
      <c r="J14" s="172"/>
      <c r="K14" s="172"/>
      <c r="L14" s="173"/>
      <c r="M14" s="173"/>
      <c r="N14" s="173"/>
      <c r="O14" s="172"/>
      <c r="P14" s="4"/>
      <c r="Q14" s="4"/>
      <c r="R14" s="4"/>
      <c r="S14" s="4"/>
      <c r="T14" s="4"/>
      <c r="U14" s="4"/>
      <c r="V14" s="4"/>
      <c r="W14" s="4"/>
      <c r="X14" s="4"/>
      <c r="Y14" s="4"/>
      <c r="Z14" s="4"/>
      <c r="AA14" s="4"/>
      <c r="AB14" s="4"/>
    </row>
    <row r="15" spans="1:28" s="5" customFormat="1" ht="15" customHeight="1">
      <c r="A15" s="171"/>
      <c r="B15" s="23"/>
      <c r="C15" s="23"/>
      <c r="D15" s="23"/>
      <c r="E15" s="23"/>
      <c r="F15" s="33"/>
      <c r="H15" s="137"/>
      <c r="I15" s="56"/>
      <c r="J15" s="56"/>
      <c r="K15" s="56"/>
      <c r="L15" s="56"/>
      <c r="M15" s="56"/>
      <c r="N15" s="56"/>
      <c r="O15" s="56"/>
      <c r="P15" s="4"/>
      <c r="Q15" s="4"/>
      <c r="R15" s="4"/>
      <c r="S15" s="4"/>
      <c r="T15" s="4"/>
      <c r="U15" s="4"/>
      <c r="V15" s="4"/>
      <c r="W15" s="4"/>
      <c r="X15" s="4"/>
      <c r="Y15" s="4"/>
      <c r="Z15" s="4"/>
      <c r="AA15" s="4"/>
      <c r="AB15" s="4"/>
    </row>
    <row r="16" spans="1:28" s="5" customFormat="1" ht="15" customHeight="1">
      <c r="A16" s="180" t="s">
        <v>358</v>
      </c>
      <c r="B16" s="181">
        <v>29189</v>
      </c>
      <c r="C16" s="181">
        <v>99302</v>
      </c>
      <c r="D16" s="181">
        <v>152408</v>
      </c>
      <c r="E16" s="181">
        <v>56339</v>
      </c>
      <c r="F16" s="182">
        <v>337238</v>
      </c>
      <c r="H16" s="137"/>
      <c r="I16" s="172"/>
      <c r="J16" s="172"/>
      <c r="K16" s="172"/>
      <c r="L16" s="172"/>
      <c r="M16" s="173"/>
      <c r="N16" s="172"/>
      <c r="O16" s="172"/>
      <c r="P16" s="4"/>
      <c r="Q16" s="4"/>
      <c r="R16" s="4"/>
      <c r="S16" s="4"/>
      <c r="T16" s="4"/>
      <c r="U16" s="4"/>
      <c r="V16" s="4"/>
      <c r="W16" s="4"/>
      <c r="X16" s="4"/>
      <c r="Y16" s="4"/>
      <c r="Z16" s="4"/>
      <c r="AA16" s="4"/>
      <c r="AB16" s="4"/>
    </row>
    <row r="17" spans="1:28" s="175" customFormat="1" ht="15" customHeight="1">
      <c r="A17" s="178" t="s">
        <v>359</v>
      </c>
      <c r="B17" s="23">
        <v>-3542</v>
      </c>
      <c r="C17" s="23">
        <v>-14558</v>
      </c>
      <c r="D17" s="23">
        <v>-28116</v>
      </c>
      <c r="E17" s="23">
        <v>-8302</v>
      </c>
      <c r="F17" s="33">
        <v>-54518</v>
      </c>
      <c r="H17" s="183"/>
      <c r="I17" s="176"/>
      <c r="J17" s="176"/>
      <c r="K17" s="176"/>
      <c r="L17" s="176"/>
      <c r="M17" s="177"/>
      <c r="N17" s="177"/>
      <c r="O17" s="176"/>
      <c r="P17" s="4"/>
      <c r="Q17" s="4"/>
      <c r="R17" s="4"/>
      <c r="S17" s="4"/>
      <c r="T17" s="4"/>
      <c r="U17" s="4"/>
      <c r="V17" s="4"/>
      <c r="W17" s="4"/>
      <c r="X17" s="4"/>
      <c r="Y17" s="4"/>
      <c r="Z17" s="4"/>
      <c r="AA17" s="4"/>
      <c r="AB17" s="4"/>
    </row>
    <row r="18" spans="1:28" s="5" customFormat="1" ht="15" customHeight="1" thickBot="1">
      <c r="A18" s="184"/>
      <c r="B18" s="59"/>
      <c r="C18" s="59"/>
      <c r="D18" s="59"/>
      <c r="E18" s="59"/>
      <c r="F18" s="47">
        <v>282720</v>
      </c>
      <c r="H18" s="137"/>
      <c r="I18" s="56"/>
      <c r="J18" s="56"/>
      <c r="K18" s="56"/>
      <c r="L18" s="56"/>
      <c r="M18" s="56"/>
      <c r="N18" s="56"/>
      <c r="O18" s="172"/>
      <c r="P18" s="4"/>
      <c r="Q18" s="4"/>
      <c r="R18" s="4"/>
      <c r="S18" s="4"/>
      <c r="T18" s="4"/>
      <c r="U18" s="4"/>
      <c r="V18" s="4"/>
      <c r="W18" s="4"/>
      <c r="X18" s="4"/>
      <c r="Y18" s="4"/>
      <c r="Z18" s="4"/>
      <c r="AA18" s="4"/>
      <c r="AB18" s="4"/>
    </row>
    <row r="19" spans="1:28" s="5" customFormat="1" ht="15" customHeight="1">
      <c r="A19" s="171" t="s">
        <v>360</v>
      </c>
      <c r="B19" s="23"/>
      <c r="C19" s="23"/>
      <c r="D19" s="23"/>
      <c r="E19" s="23"/>
      <c r="F19" s="33">
        <v>-21951</v>
      </c>
      <c r="H19" s="137"/>
      <c r="I19" s="56"/>
      <c r="J19" s="56"/>
      <c r="K19" s="56"/>
      <c r="L19" s="56"/>
      <c r="M19" s="56"/>
      <c r="N19" s="56"/>
      <c r="O19" s="172"/>
      <c r="P19" s="4"/>
      <c r="Q19" s="4"/>
      <c r="R19" s="4"/>
      <c r="S19" s="4"/>
      <c r="T19" s="4"/>
      <c r="U19" s="4"/>
      <c r="V19" s="4"/>
      <c r="W19" s="4"/>
      <c r="X19" s="4"/>
      <c r="Y19" s="4"/>
      <c r="Z19" s="4"/>
      <c r="AA19" s="4"/>
      <c r="AB19" s="4"/>
    </row>
    <row r="20" spans="1:28" s="175" customFormat="1" ht="15" customHeight="1" thickBot="1">
      <c r="A20" s="185" t="s">
        <v>65</v>
      </c>
      <c r="B20" s="47"/>
      <c r="C20" s="47"/>
      <c r="D20" s="47"/>
      <c r="E20" s="47"/>
      <c r="F20" s="47">
        <v>260769</v>
      </c>
      <c r="H20" s="183"/>
      <c r="I20" s="56"/>
      <c r="J20" s="56"/>
      <c r="K20" s="78"/>
      <c r="L20" s="186"/>
      <c r="M20" s="186"/>
      <c r="N20" s="56"/>
      <c r="O20" s="176"/>
      <c r="P20" s="4"/>
      <c r="Q20" s="4"/>
      <c r="R20" s="4"/>
      <c r="S20" s="4"/>
      <c r="T20" s="4"/>
      <c r="U20" s="4"/>
      <c r="V20" s="4"/>
      <c r="W20" s="4"/>
      <c r="X20" s="4"/>
      <c r="Y20" s="4"/>
      <c r="Z20" s="4"/>
      <c r="AA20" s="4"/>
      <c r="AB20" s="4"/>
    </row>
    <row r="21" spans="1:28" s="175" customFormat="1" ht="15" customHeight="1">
      <c r="A21" s="187"/>
      <c r="B21" s="33"/>
      <c r="C21" s="33"/>
      <c r="D21" s="33"/>
      <c r="E21" s="33"/>
      <c r="F21" s="33"/>
      <c r="P21" s="4"/>
      <c r="Q21" s="4"/>
      <c r="R21" s="4"/>
      <c r="S21" s="4"/>
      <c r="T21" s="4"/>
      <c r="U21" s="4"/>
      <c r="V21" s="4"/>
      <c r="W21" s="4"/>
    </row>
    <row r="22" spans="1:28" s="175" customFormat="1" ht="15" customHeight="1">
      <c r="A22" s="188"/>
      <c r="B22" s="23"/>
      <c r="C22" s="23"/>
      <c r="D22" s="23"/>
      <c r="E22" s="23"/>
      <c r="F22" s="23"/>
      <c r="H22" s="169"/>
      <c r="I22" s="170"/>
      <c r="J22" s="170"/>
      <c r="K22" s="170"/>
      <c r="L22" s="170"/>
      <c r="M22" s="170"/>
      <c r="N22" s="170"/>
      <c r="O22" s="170"/>
      <c r="P22" s="4"/>
      <c r="Q22" s="4"/>
      <c r="R22" s="4"/>
      <c r="S22" s="4"/>
      <c r="T22" s="4"/>
      <c r="U22" s="4"/>
      <c r="V22" s="4"/>
      <c r="W22" s="4"/>
    </row>
    <row r="23" spans="1:28" s="190" customFormat="1" ht="27.75">
      <c r="A23" s="146" t="s">
        <v>361</v>
      </c>
      <c r="B23" s="189" t="s">
        <v>350</v>
      </c>
      <c r="C23" s="189" t="s">
        <v>351</v>
      </c>
      <c r="D23" s="189" t="s">
        <v>352</v>
      </c>
      <c r="E23" s="189" t="s">
        <v>353</v>
      </c>
      <c r="F23" s="147" t="s">
        <v>181</v>
      </c>
    </row>
    <row r="24" spans="1:28" s="190" customFormat="1" ht="15" customHeight="1">
      <c r="A24" s="180" t="s">
        <v>45</v>
      </c>
      <c r="B24" s="181">
        <v>72410</v>
      </c>
      <c r="C24" s="181">
        <v>318224</v>
      </c>
      <c r="D24" s="181">
        <v>497655</v>
      </c>
      <c r="E24" s="181">
        <v>196561</v>
      </c>
      <c r="F24" s="33">
        <v>1084850</v>
      </c>
      <c r="H24" s="137"/>
      <c r="I24" s="172"/>
      <c r="J24" s="172"/>
      <c r="K24" s="172"/>
      <c r="L24" s="172"/>
      <c r="M24" s="173"/>
      <c r="N24" s="172"/>
      <c r="O24" s="172"/>
    </row>
    <row r="25" spans="1:28" s="190" customFormat="1" ht="15" customHeight="1">
      <c r="A25" s="180" t="s">
        <v>354</v>
      </c>
      <c r="B25" s="181">
        <v>56907</v>
      </c>
      <c r="C25" s="181">
        <v>185079</v>
      </c>
      <c r="D25" s="181">
        <v>237261</v>
      </c>
      <c r="E25" s="181">
        <v>51918</v>
      </c>
      <c r="F25" s="33">
        <v>531165</v>
      </c>
      <c r="H25" s="137"/>
      <c r="I25" s="172"/>
      <c r="J25" s="172"/>
      <c r="K25" s="172"/>
      <c r="L25" s="172"/>
      <c r="M25" s="173"/>
      <c r="N25" s="173"/>
      <c r="O25" s="172"/>
    </row>
    <row r="26" spans="1:28" s="190" customFormat="1" ht="15" customHeight="1">
      <c r="A26" s="180" t="s">
        <v>47</v>
      </c>
      <c r="B26" s="181">
        <v>-14207</v>
      </c>
      <c r="C26" s="181">
        <v>-81105</v>
      </c>
      <c r="D26" s="181">
        <v>-131491</v>
      </c>
      <c r="E26" s="181">
        <v>-61938</v>
      </c>
      <c r="F26" s="33">
        <v>-288741</v>
      </c>
      <c r="H26" s="137"/>
      <c r="I26" s="172"/>
      <c r="J26" s="172"/>
      <c r="K26" s="172"/>
      <c r="L26" s="172"/>
      <c r="M26" s="173"/>
      <c r="N26" s="173"/>
      <c r="O26" s="172"/>
    </row>
    <row r="27" spans="1:28" s="190" customFormat="1" ht="15" customHeight="1">
      <c r="A27" s="180" t="s">
        <v>355</v>
      </c>
      <c r="B27" s="181">
        <v>-22103</v>
      </c>
      <c r="C27" s="181">
        <v>-53176</v>
      </c>
      <c r="D27" s="181">
        <v>-76403</v>
      </c>
      <c r="E27" s="181">
        <v>-16801</v>
      </c>
      <c r="F27" s="33">
        <v>-168483</v>
      </c>
      <c r="H27" s="137"/>
      <c r="I27" s="172"/>
      <c r="J27" s="172"/>
      <c r="K27" s="172"/>
      <c r="L27" s="172"/>
      <c r="M27" s="173"/>
      <c r="N27" s="173"/>
      <c r="O27" s="172"/>
    </row>
    <row r="28" spans="1:28" s="190" customFormat="1" ht="15" customHeight="1">
      <c r="A28" s="180" t="s">
        <v>356</v>
      </c>
      <c r="B28" s="181">
        <v>-34804</v>
      </c>
      <c r="C28" s="181">
        <v>-131903</v>
      </c>
      <c r="D28" s="181">
        <v>-160858</v>
      </c>
      <c r="E28" s="181">
        <v>-35117</v>
      </c>
      <c r="F28" s="33">
        <v>-362682</v>
      </c>
      <c r="H28" s="137"/>
      <c r="I28" s="172"/>
      <c r="J28" s="172"/>
      <c r="K28" s="172"/>
      <c r="L28" s="172"/>
      <c r="M28" s="173"/>
      <c r="N28" s="173"/>
      <c r="O28" s="172"/>
    </row>
    <row r="29" spans="1:28" s="190" customFormat="1" ht="15" customHeight="1" thickBot="1">
      <c r="A29" s="174" t="s">
        <v>357</v>
      </c>
      <c r="B29" s="191">
        <v>58203</v>
      </c>
      <c r="C29" s="191">
        <v>237119</v>
      </c>
      <c r="D29" s="191">
        <v>366164</v>
      </c>
      <c r="E29" s="191">
        <v>134623</v>
      </c>
      <c r="F29" s="47">
        <v>796109</v>
      </c>
      <c r="H29" s="156"/>
      <c r="I29" s="176"/>
      <c r="J29" s="176"/>
      <c r="K29" s="176"/>
      <c r="L29" s="176"/>
      <c r="M29" s="177"/>
      <c r="N29" s="177"/>
      <c r="O29" s="176"/>
    </row>
    <row r="30" spans="1:28" s="190" customFormat="1" ht="15" customHeight="1">
      <c r="A30" s="180"/>
      <c r="B30" s="181"/>
      <c r="C30" s="181"/>
      <c r="D30" s="181"/>
      <c r="E30" s="181"/>
      <c r="F30" s="33"/>
      <c r="H30" s="137"/>
      <c r="I30" s="56"/>
      <c r="J30" s="56"/>
      <c r="K30" s="56"/>
      <c r="L30" s="56"/>
      <c r="M30" s="56"/>
      <c r="N30" s="56"/>
      <c r="O30" s="56"/>
    </row>
    <row r="31" spans="1:28" s="190" customFormat="1" ht="15" customHeight="1">
      <c r="A31" s="180" t="s">
        <v>50</v>
      </c>
      <c r="B31" s="181">
        <v>1418</v>
      </c>
      <c r="C31" s="181">
        <v>4034</v>
      </c>
      <c r="D31" s="181">
        <v>6876</v>
      </c>
      <c r="E31" s="181">
        <v>2343</v>
      </c>
      <c r="F31" s="33">
        <v>14671</v>
      </c>
      <c r="H31" s="137"/>
      <c r="I31" s="173"/>
      <c r="J31" s="172"/>
      <c r="K31" s="172"/>
      <c r="L31" s="172"/>
      <c r="M31" s="173"/>
      <c r="N31" s="172"/>
      <c r="O31" s="172"/>
    </row>
    <row r="32" spans="1:28" s="190" customFormat="1" ht="15" customHeight="1">
      <c r="A32" s="180" t="s">
        <v>51</v>
      </c>
      <c r="B32" s="181">
        <v>-7957</v>
      </c>
      <c r="C32" s="181">
        <v>-33422</v>
      </c>
      <c r="D32" s="181">
        <v>-65846</v>
      </c>
      <c r="E32" s="181">
        <v>-31467</v>
      </c>
      <c r="F32" s="33">
        <v>-138692</v>
      </c>
      <c r="H32" s="137"/>
      <c r="I32" s="172"/>
      <c r="J32" s="172"/>
      <c r="K32" s="172"/>
      <c r="L32" s="172"/>
      <c r="M32" s="173"/>
      <c r="N32" s="173"/>
      <c r="O32" s="172"/>
    </row>
    <row r="33" spans="1:15" s="190" customFormat="1" ht="15" customHeight="1">
      <c r="A33" s="192" t="s">
        <v>52</v>
      </c>
      <c r="B33" s="181">
        <v>-875</v>
      </c>
      <c r="C33" s="181">
        <v>-3494</v>
      </c>
      <c r="D33" s="181">
        <v>-6323</v>
      </c>
      <c r="E33" s="181">
        <v>-2634</v>
      </c>
      <c r="F33" s="33">
        <v>-13326</v>
      </c>
      <c r="H33" s="179"/>
      <c r="I33" s="173"/>
      <c r="J33" s="172"/>
      <c r="K33" s="172"/>
      <c r="L33" s="172"/>
      <c r="M33" s="173"/>
      <c r="N33" s="173"/>
      <c r="O33" s="172"/>
    </row>
    <row r="34" spans="1:15" s="190" customFormat="1" ht="15" customHeight="1">
      <c r="A34" s="180" t="s">
        <v>53</v>
      </c>
      <c r="B34" s="181" t="s">
        <v>35</v>
      </c>
      <c r="C34" s="181">
        <v>-4716</v>
      </c>
      <c r="D34" s="181">
        <v>-16477</v>
      </c>
      <c r="E34" s="181" t="s">
        <v>35</v>
      </c>
      <c r="F34" s="33">
        <v>-21193</v>
      </c>
      <c r="H34" s="137"/>
      <c r="I34" s="173"/>
      <c r="J34" s="172"/>
      <c r="K34" s="172"/>
      <c r="L34" s="173"/>
      <c r="M34" s="173"/>
      <c r="N34" s="173"/>
      <c r="O34" s="172"/>
    </row>
    <row r="35" spans="1:15" s="190" customFormat="1" ht="15" customHeight="1">
      <c r="A35" s="180"/>
      <c r="B35" s="181"/>
      <c r="C35" s="181"/>
      <c r="D35" s="181"/>
      <c r="E35" s="181"/>
      <c r="F35" s="33"/>
      <c r="H35" s="137"/>
      <c r="I35" s="56"/>
      <c r="J35" s="56"/>
      <c r="K35" s="56"/>
      <c r="L35" s="56"/>
      <c r="M35" s="56"/>
      <c r="N35" s="56"/>
      <c r="O35" s="56"/>
    </row>
    <row r="36" spans="1:15" s="190" customFormat="1" ht="15" customHeight="1">
      <c r="A36" s="180" t="s">
        <v>358</v>
      </c>
      <c r="B36" s="181">
        <v>50789</v>
      </c>
      <c r="C36" s="181">
        <v>199521</v>
      </c>
      <c r="D36" s="181">
        <v>284394</v>
      </c>
      <c r="E36" s="181">
        <v>102865</v>
      </c>
      <c r="F36" s="182">
        <v>637569</v>
      </c>
      <c r="H36" s="137"/>
      <c r="I36" s="172"/>
      <c r="J36" s="172"/>
      <c r="K36" s="172"/>
      <c r="L36" s="172"/>
      <c r="M36" s="173"/>
      <c r="N36" s="172"/>
      <c r="O36" s="172"/>
    </row>
    <row r="37" spans="1:15" s="190" customFormat="1" ht="15" customHeight="1">
      <c r="A37" s="192" t="s">
        <v>359</v>
      </c>
      <c r="B37" s="181">
        <v>-6924</v>
      </c>
      <c r="C37" s="181">
        <v>-29516</v>
      </c>
      <c r="D37" s="181">
        <v>-55286</v>
      </c>
      <c r="E37" s="181">
        <v>-16501</v>
      </c>
      <c r="F37" s="182">
        <v>-108227</v>
      </c>
      <c r="H37" s="183"/>
      <c r="I37" s="176"/>
      <c r="J37" s="176"/>
      <c r="K37" s="176"/>
      <c r="L37" s="176"/>
      <c r="M37" s="177"/>
      <c r="N37" s="177"/>
      <c r="O37" s="176"/>
    </row>
    <row r="38" spans="1:15" s="190" customFormat="1" ht="15" customHeight="1" thickBot="1">
      <c r="A38" s="193"/>
      <c r="B38" s="194"/>
      <c r="C38" s="194"/>
      <c r="D38" s="194"/>
      <c r="E38" s="194"/>
      <c r="F38" s="47">
        <v>529342</v>
      </c>
      <c r="H38" s="137"/>
      <c r="I38" s="56"/>
      <c r="J38" s="56"/>
      <c r="K38" s="56"/>
      <c r="L38" s="56"/>
      <c r="M38" s="56"/>
      <c r="N38" s="56"/>
      <c r="O38" s="172"/>
    </row>
    <row r="39" spans="1:15" s="190" customFormat="1" ht="15" customHeight="1">
      <c r="A39" s="171" t="s">
        <v>360</v>
      </c>
      <c r="B39" s="181"/>
      <c r="C39" s="181"/>
      <c r="D39" s="181"/>
      <c r="E39" s="181"/>
      <c r="F39" s="33">
        <v>-47259</v>
      </c>
      <c r="H39" s="137"/>
      <c r="I39" s="56"/>
      <c r="J39" s="56"/>
      <c r="K39" s="56"/>
      <c r="L39" s="56"/>
      <c r="M39" s="56"/>
      <c r="N39" s="56"/>
      <c r="O39" s="172"/>
    </row>
    <row r="40" spans="1:15" s="190" customFormat="1" ht="15" customHeight="1" thickBot="1">
      <c r="A40" s="195" t="s">
        <v>65</v>
      </c>
      <c r="B40" s="191"/>
      <c r="C40" s="191"/>
      <c r="D40" s="191"/>
      <c r="E40" s="191"/>
      <c r="F40" s="47">
        <v>482083</v>
      </c>
      <c r="H40" s="183"/>
      <c r="I40" s="56"/>
      <c r="J40" s="56"/>
      <c r="K40" s="78"/>
      <c r="L40" s="186"/>
      <c r="M40" s="186"/>
      <c r="N40" s="56"/>
      <c r="O40" s="176"/>
    </row>
    <row r="41" spans="1:15" s="190" customFormat="1" ht="15" customHeight="1">
      <c r="A41" s="196"/>
      <c r="B41" s="182"/>
      <c r="C41" s="182"/>
      <c r="D41" s="182"/>
      <c r="E41" s="182"/>
      <c r="F41" s="182"/>
      <c r="G41" s="33"/>
      <c r="H41" s="183"/>
      <c r="I41" s="56"/>
      <c r="J41" s="56"/>
      <c r="K41" s="78"/>
      <c r="L41" s="186"/>
      <c r="M41" s="186"/>
      <c r="N41" s="56"/>
      <c r="O41" s="176"/>
    </row>
    <row r="42" spans="1:15" s="190" customFormat="1" ht="15" customHeight="1">
      <c r="A42" s="196"/>
      <c r="B42" s="182"/>
      <c r="C42" s="182"/>
      <c r="D42" s="182"/>
      <c r="E42" s="182"/>
      <c r="F42" s="182"/>
      <c r="G42" s="33"/>
      <c r="H42" s="183"/>
      <c r="I42" s="56"/>
      <c r="J42" s="56"/>
      <c r="K42" s="78"/>
      <c r="L42" s="186"/>
      <c r="M42" s="186"/>
      <c r="N42" s="56"/>
      <c r="O42" s="176"/>
    </row>
    <row r="43" spans="1:15" ht="27.75">
      <c r="A43" s="146" t="s">
        <v>362</v>
      </c>
      <c r="B43" s="147" t="s">
        <v>350</v>
      </c>
      <c r="C43" s="147" t="s">
        <v>351</v>
      </c>
      <c r="D43" s="147" t="s">
        <v>352</v>
      </c>
      <c r="E43" s="147" t="s">
        <v>353</v>
      </c>
      <c r="F43" s="147" t="s">
        <v>363</v>
      </c>
      <c r="G43" s="147" t="s">
        <v>364</v>
      </c>
      <c r="H43" s="147" t="s">
        <v>181</v>
      </c>
    </row>
    <row r="44" spans="1:15">
      <c r="A44" s="171" t="s">
        <v>45</v>
      </c>
      <c r="B44" s="23">
        <v>25338</v>
      </c>
      <c r="C44" s="23">
        <v>138789</v>
      </c>
      <c r="D44" s="23">
        <v>218756</v>
      </c>
      <c r="E44" s="23">
        <v>93843</v>
      </c>
      <c r="F44" s="23">
        <v>-54</v>
      </c>
      <c r="G44" s="23">
        <v>1527</v>
      </c>
      <c r="H44" s="33">
        <v>478199</v>
      </c>
    </row>
    <row r="45" spans="1:15">
      <c r="A45" s="171" t="s">
        <v>354</v>
      </c>
      <c r="B45" s="23">
        <v>14863</v>
      </c>
      <c r="C45" s="23">
        <v>95848</v>
      </c>
      <c r="D45" s="23">
        <v>72295</v>
      </c>
      <c r="E45" s="23">
        <v>39737</v>
      </c>
      <c r="F45" s="23" t="s">
        <v>35</v>
      </c>
      <c r="G45" s="23" t="s">
        <v>35</v>
      </c>
      <c r="H45" s="33">
        <v>222743</v>
      </c>
    </row>
    <row r="46" spans="1:15">
      <c r="A46" s="171" t="s">
        <v>47</v>
      </c>
      <c r="B46" s="23">
        <v>-5177</v>
      </c>
      <c r="C46" s="23">
        <v>-35303</v>
      </c>
      <c r="D46" s="23">
        <v>-59502</v>
      </c>
      <c r="E46" s="23">
        <v>-28230</v>
      </c>
      <c r="F46" s="23">
        <v>-18</v>
      </c>
      <c r="G46" s="23">
        <v>-621</v>
      </c>
      <c r="H46" s="33">
        <v>-128851</v>
      </c>
    </row>
    <row r="47" spans="1:15">
      <c r="A47" s="171" t="s">
        <v>355</v>
      </c>
      <c r="B47" s="23">
        <v>-5707</v>
      </c>
      <c r="C47" s="23">
        <v>-30768</v>
      </c>
      <c r="D47" s="23">
        <v>-25704</v>
      </c>
      <c r="E47" s="23">
        <v>-14831</v>
      </c>
      <c r="F47" s="23" t="s">
        <v>35</v>
      </c>
      <c r="G47" s="23" t="s">
        <v>35</v>
      </c>
      <c r="H47" s="33">
        <v>-77010</v>
      </c>
    </row>
    <row r="48" spans="1:15">
      <c r="A48" s="171" t="s">
        <v>356</v>
      </c>
      <c r="B48" s="23">
        <v>-9156</v>
      </c>
      <c r="C48" s="23">
        <v>-65080</v>
      </c>
      <c r="D48" s="23">
        <v>-46591</v>
      </c>
      <c r="E48" s="23">
        <v>-24906</v>
      </c>
      <c r="F48" s="23" t="s">
        <v>35</v>
      </c>
      <c r="G48" s="23" t="s">
        <v>35</v>
      </c>
      <c r="H48" s="33">
        <v>-145733</v>
      </c>
    </row>
    <row r="49" spans="1:8" ht="15.75" thickBot="1">
      <c r="A49" s="174" t="s">
        <v>357</v>
      </c>
      <c r="B49" s="47">
        <v>20161</v>
      </c>
      <c r="C49" s="47">
        <v>103486</v>
      </c>
      <c r="D49" s="47">
        <v>159254</v>
      </c>
      <c r="E49" s="47">
        <v>65613</v>
      </c>
      <c r="F49" s="47">
        <v>-72</v>
      </c>
      <c r="G49" s="47">
        <v>906</v>
      </c>
      <c r="H49" s="47">
        <v>349348</v>
      </c>
    </row>
    <row r="50" spans="1:8">
      <c r="A50" s="171"/>
      <c r="B50" s="23"/>
      <c r="C50" s="23"/>
      <c r="D50" s="23"/>
      <c r="E50" s="23"/>
      <c r="F50" s="23"/>
      <c r="G50" s="23"/>
      <c r="H50" s="33"/>
    </row>
    <row r="51" spans="1:8">
      <c r="A51" s="171" t="s">
        <v>50</v>
      </c>
      <c r="B51" s="23">
        <v>347</v>
      </c>
      <c r="C51" s="23">
        <v>1834</v>
      </c>
      <c r="D51" s="23">
        <v>3371</v>
      </c>
      <c r="E51" s="23">
        <v>1508</v>
      </c>
      <c r="F51" s="23" t="s">
        <v>35</v>
      </c>
      <c r="G51" s="23">
        <v>1840</v>
      </c>
      <c r="H51" s="33">
        <v>8900</v>
      </c>
    </row>
    <row r="52" spans="1:8">
      <c r="A52" s="171" t="s">
        <v>51</v>
      </c>
      <c r="B52" s="23">
        <v>-4040</v>
      </c>
      <c r="C52" s="23">
        <v>-15596</v>
      </c>
      <c r="D52" s="23">
        <v>-30089</v>
      </c>
      <c r="E52" s="23">
        <v>-15831</v>
      </c>
      <c r="F52" s="23">
        <v>63</v>
      </c>
      <c r="G52" s="23" t="s">
        <v>35</v>
      </c>
      <c r="H52" s="33">
        <v>-65493</v>
      </c>
    </row>
    <row r="53" spans="1:8">
      <c r="A53" s="178" t="s">
        <v>52</v>
      </c>
      <c r="B53" s="23">
        <v>-373</v>
      </c>
      <c r="C53" s="23">
        <v>-1538</v>
      </c>
      <c r="D53" s="23">
        <v>-2602</v>
      </c>
      <c r="E53" s="23">
        <v>-1272</v>
      </c>
      <c r="F53" s="23" t="s">
        <v>35</v>
      </c>
      <c r="G53" s="23" t="s">
        <v>35</v>
      </c>
      <c r="H53" s="33">
        <v>-5785</v>
      </c>
    </row>
    <row r="54" spans="1:8">
      <c r="A54" s="171" t="s">
        <v>53</v>
      </c>
      <c r="B54" s="23" t="s">
        <v>35</v>
      </c>
      <c r="C54" s="23">
        <v>-2391</v>
      </c>
      <c r="D54" s="23">
        <v>-4990</v>
      </c>
      <c r="E54" s="23" t="s">
        <v>35</v>
      </c>
      <c r="F54" s="23" t="s">
        <v>35</v>
      </c>
      <c r="G54" s="23">
        <v>-742</v>
      </c>
      <c r="H54" s="33">
        <v>-8123</v>
      </c>
    </row>
    <row r="55" spans="1:8">
      <c r="A55" s="171"/>
      <c r="B55" s="23"/>
      <c r="C55" s="23"/>
      <c r="D55" s="23"/>
      <c r="E55" s="23"/>
      <c r="F55" s="23"/>
      <c r="G55" s="23"/>
      <c r="H55" s="33"/>
    </row>
    <row r="56" spans="1:8">
      <c r="A56" s="180" t="s">
        <v>358</v>
      </c>
      <c r="B56" s="181">
        <v>16095</v>
      </c>
      <c r="C56" s="181">
        <v>85795</v>
      </c>
      <c r="D56" s="181">
        <v>124944</v>
      </c>
      <c r="E56" s="181">
        <v>50018</v>
      </c>
      <c r="F56" s="181">
        <v>-9</v>
      </c>
      <c r="G56" s="181">
        <v>2004</v>
      </c>
      <c r="H56" s="182">
        <v>278847</v>
      </c>
    </row>
    <row r="57" spans="1:8">
      <c r="A57" s="178" t="s">
        <v>359</v>
      </c>
      <c r="B57" s="23">
        <v>-3426</v>
      </c>
      <c r="C57" s="23">
        <v>-14023</v>
      </c>
      <c r="D57" s="23">
        <v>-25779</v>
      </c>
      <c r="E57" s="23">
        <v>-8249</v>
      </c>
      <c r="F57" s="23" t="s">
        <v>35</v>
      </c>
      <c r="G57" s="23" t="s">
        <v>35</v>
      </c>
      <c r="H57" s="33">
        <v>-51477</v>
      </c>
    </row>
    <row r="58" spans="1:8" ht="15.75" thickBot="1">
      <c r="A58" s="184"/>
      <c r="B58" s="59"/>
      <c r="C58" s="59"/>
      <c r="D58" s="59"/>
      <c r="E58" s="59"/>
      <c r="F58" s="59"/>
      <c r="G58" s="59"/>
      <c r="H58" s="47">
        <v>227370</v>
      </c>
    </row>
    <row r="59" spans="1:8">
      <c r="A59" s="171" t="s">
        <v>365</v>
      </c>
      <c r="B59" s="23"/>
      <c r="C59" s="23"/>
      <c r="D59" s="23"/>
      <c r="E59" s="23"/>
      <c r="F59" s="23"/>
      <c r="G59" s="23"/>
      <c r="H59" s="33">
        <v>-12590</v>
      </c>
    </row>
    <row r="60" spans="1:8" ht="15.75" thickBot="1">
      <c r="A60" s="185" t="s">
        <v>65</v>
      </c>
      <c r="B60" s="47"/>
      <c r="C60" s="47"/>
      <c r="D60" s="47"/>
      <c r="E60" s="47"/>
      <c r="F60" s="47"/>
      <c r="G60" s="47"/>
      <c r="H60" s="47">
        <v>214780</v>
      </c>
    </row>
    <row r="61" spans="1:8">
      <c r="A61" s="187"/>
      <c r="B61" s="33"/>
      <c r="C61" s="33"/>
      <c r="D61" s="33"/>
      <c r="E61" s="33"/>
      <c r="F61" s="33"/>
      <c r="G61" s="175"/>
    </row>
    <row r="62" spans="1:8">
      <c r="A62" s="188"/>
      <c r="B62" s="23"/>
      <c r="C62" s="23"/>
      <c r="D62" s="23"/>
      <c r="E62" s="23"/>
      <c r="F62" s="23"/>
      <c r="G62" s="175"/>
    </row>
    <row r="63" spans="1:8" ht="27.75">
      <c r="A63" s="146" t="s">
        <v>366</v>
      </c>
      <c r="B63" s="147" t="s">
        <v>350</v>
      </c>
      <c r="C63" s="147" t="s">
        <v>351</v>
      </c>
      <c r="D63" s="147" t="s">
        <v>352</v>
      </c>
      <c r="E63" s="147" t="s">
        <v>353</v>
      </c>
      <c r="F63" s="147" t="s">
        <v>363</v>
      </c>
      <c r="G63" s="147" t="s">
        <v>364</v>
      </c>
      <c r="H63" s="147" t="s">
        <v>181</v>
      </c>
    </row>
    <row r="64" spans="1:8">
      <c r="A64" s="171" t="s">
        <v>45</v>
      </c>
      <c r="B64" s="23">
        <v>53605</v>
      </c>
      <c r="C64" s="23">
        <v>297513</v>
      </c>
      <c r="D64" s="23">
        <v>455563</v>
      </c>
      <c r="E64" s="23">
        <v>192847</v>
      </c>
      <c r="F64" s="23">
        <v>-255</v>
      </c>
      <c r="G64" s="23">
        <v>1527</v>
      </c>
      <c r="H64" s="33">
        <v>1000800</v>
      </c>
    </row>
    <row r="65" spans="1:8">
      <c r="A65" s="171" t="s">
        <v>354</v>
      </c>
      <c r="B65" s="23">
        <v>21019</v>
      </c>
      <c r="C65" s="23">
        <v>146102</v>
      </c>
      <c r="D65" s="23">
        <v>93722</v>
      </c>
      <c r="E65" s="23">
        <v>55857</v>
      </c>
      <c r="F65" s="23" t="s">
        <v>35</v>
      </c>
      <c r="G65" s="23" t="s">
        <v>35</v>
      </c>
      <c r="H65" s="33">
        <v>316700</v>
      </c>
    </row>
    <row r="66" spans="1:8">
      <c r="A66" s="171" t="s">
        <v>47</v>
      </c>
      <c r="B66" s="23">
        <v>-11430</v>
      </c>
      <c r="C66" s="23">
        <v>-75213</v>
      </c>
      <c r="D66" s="23">
        <v>-125086</v>
      </c>
      <c r="E66" s="23">
        <v>-61874</v>
      </c>
      <c r="F66" s="23">
        <v>-36</v>
      </c>
      <c r="G66" s="23">
        <v>-621</v>
      </c>
      <c r="H66" s="33">
        <v>-274260</v>
      </c>
    </row>
    <row r="67" spans="1:8">
      <c r="A67" s="171" t="s">
        <v>355</v>
      </c>
      <c r="B67" s="23">
        <v>-8570</v>
      </c>
      <c r="C67" s="23">
        <v>-54852</v>
      </c>
      <c r="D67" s="23">
        <v>-36148</v>
      </c>
      <c r="E67" s="23">
        <v>-20191</v>
      </c>
      <c r="F67" s="23" t="s">
        <v>35</v>
      </c>
      <c r="G67" s="23" t="s">
        <v>35</v>
      </c>
      <c r="H67" s="33">
        <v>-119761</v>
      </c>
    </row>
    <row r="68" spans="1:8">
      <c r="A68" s="171" t="s">
        <v>356</v>
      </c>
      <c r="B68" s="23">
        <v>-12449</v>
      </c>
      <c r="C68" s="23">
        <v>-91250</v>
      </c>
      <c r="D68" s="23">
        <v>-57574</v>
      </c>
      <c r="E68" s="23">
        <v>-35666</v>
      </c>
      <c r="F68" s="23" t="s">
        <v>35</v>
      </c>
      <c r="G68" s="23" t="s">
        <v>35</v>
      </c>
      <c r="H68" s="33">
        <v>-196939</v>
      </c>
    </row>
    <row r="69" spans="1:8" ht="15.75" thickBot="1">
      <c r="A69" s="174" t="s">
        <v>357</v>
      </c>
      <c r="B69" s="47">
        <v>42175</v>
      </c>
      <c r="C69" s="47">
        <v>222300</v>
      </c>
      <c r="D69" s="47">
        <v>330477</v>
      </c>
      <c r="E69" s="47">
        <v>130973</v>
      </c>
      <c r="F69" s="47">
        <v>-291</v>
      </c>
      <c r="G69" s="47">
        <v>906</v>
      </c>
      <c r="H69" s="47">
        <v>726540</v>
      </c>
    </row>
    <row r="70" spans="1:8">
      <c r="A70" s="171"/>
      <c r="B70" s="23"/>
      <c r="C70" s="23"/>
      <c r="D70" s="23"/>
      <c r="E70" s="23"/>
      <c r="F70" s="23"/>
      <c r="G70" s="23"/>
      <c r="H70" s="33"/>
    </row>
    <row r="71" spans="1:8">
      <c r="A71" s="171" t="s">
        <v>50</v>
      </c>
      <c r="B71" s="23">
        <v>828</v>
      </c>
      <c r="C71" s="23">
        <v>5557</v>
      </c>
      <c r="D71" s="23">
        <v>6398</v>
      </c>
      <c r="E71" s="23">
        <v>3680</v>
      </c>
      <c r="F71" s="23">
        <v>-705</v>
      </c>
      <c r="G71" s="23">
        <v>1840</v>
      </c>
      <c r="H71" s="33">
        <v>17598</v>
      </c>
    </row>
    <row r="72" spans="1:8">
      <c r="A72" s="171" t="s">
        <v>51</v>
      </c>
      <c r="B72" s="23">
        <v>-7728</v>
      </c>
      <c r="C72" s="23">
        <v>-33373</v>
      </c>
      <c r="D72" s="23">
        <v>-58492</v>
      </c>
      <c r="E72" s="23">
        <v>-30565</v>
      </c>
      <c r="F72" s="23">
        <v>10</v>
      </c>
      <c r="G72" s="23" t="s">
        <v>35</v>
      </c>
      <c r="H72" s="33">
        <v>-130148</v>
      </c>
    </row>
    <row r="73" spans="1:8">
      <c r="A73" s="178" t="s">
        <v>52</v>
      </c>
      <c r="B73" s="23">
        <v>-731</v>
      </c>
      <c r="C73" s="23">
        <v>-3312</v>
      </c>
      <c r="D73" s="23">
        <v>-5206</v>
      </c>
      <c r="E73" s="23">
        <v>-2561</v>
      </c>
      <c r="F73" s="23" t="s">
        <v>35</v>
      </c>
      <c r="G73" s="23" t="s">
        <v>35</v>
      </c>
      <c r="H73" s="33">
        <v>-11810</v>
      </c>
    </row>
    <row r="74" spans="1:8">
      <c r="A74" s="171" t="s">
        <v>53</v>
      </c>
      <c r="B74" s="23" t="s">
        <v>35</v>
      </c>
      <c r="C74" s="23">
        <v>-4765</v>
      </c>
      <c r="D74" s="23">
        <v>-9503</v>
      </c>
      <c r="E74" s="23" t="s">
        <v>35</v>
      </c>
      <c r="F74" s="23" t="s">
        <v>35</v>
      </c>
      <c r="G74" s="23">
        <v>-742</v>
      </c>
      <c r="H74" s="33">
        <v>-15010</v>
      </c>
    </row>
    <row r="75" spans="1:8">
      <c r="A75" s="171"/>
      <c r="B75" s="23"/>
      <c r="C75" s="23"/>
      <c r="D75" s="23"/>
      <c r="E75" s="23"/>
      <c r="F75" s="23"/>
      <c r="G75" s="23"/>
      <c r="H75" s="33"/>
    </row>
    <row r="76" spans="1:8">
      <c r="A76" s="180" t="s">
        <v>358</v>
      </c>
      <c r="B76" s="181">
        <v>34544</v>
      </c>
      <c r="C76" s="181">
        <v>186407</v>
      </c>
      <c r="D76" s="181">
        <v>263674</v>
      </c>
      <c r="E76" s="181">
        <v>101527</v>
      </c>
      <c r="F76" s="181">
        <v>-986</v>
      </c>
      <c r="G76" s="181">
        <v>2004</v>
      </c>
      <c r="H76" s="182">
        <v>587170</v>
      </c>
    </row>
    <row r="77" spans="1:8">
      <c r="A77" s="178" t="s">
        <v>359</v>
      </c>
      <c r="B77" s="23">
        <v>-6814</v>
      </c>
      <c r="C77" s="23">
        <v>-28898</v>
      </c>
      <c r="D77" s="23">
        <v>-50955</v>
      </c>
      <c r="E77" s="23">
        <v>-16399</v>
      </c>
      <c r="F77" s="23" t="s">
        <v>35</v>
      </c>
      <c r="G77" s="23" t="s">
        <v>35</v>
      </c>
      <c r="H77" s="33">
        <v>-103066</v>
      </c>
    </row>
    <row r="78" spans="1:8" ht="15.75" thickBot="1">
      <c r="A78" s="184"/>
      <c r="B78" s="59"/>
      <c r="C78" s="59"/>
      <c r="D78" s="59"/>
      <c r="E78" s="59"/>
      <c r="F78" s="59"/>
      <c r="G78" s="59"/>
      <c r="H78" s="47">
        <v>484104</v>
      </c>
    </row>
    <row r="79" spans="1:8">
      <c r="A79" s="171" t="s">
        <v>367</v>
      </c>
      <c r="B79" s="23"/>
      <c r="C79" s="23"/>
      <c r="D79" s="23"/>
      <c r="E79" s="23"/>
      <c r="F79" s="23"/>
      <c r="G79" s="23"/>
      <c r="H79" s="33">
        <v>-10766</v>
      </c>
    </row>
    <row r="80" spans="1:8" ht="15.75" thickBot="1">
      <c r="A80" s="185" t="s">
        <v>65</v>
      </c>
      <c r="B80" s="47"/>
      <c r="C80" s="47"/>
      <c r="D80" s="47"/>
      <c r="E80" s="47"/>
      <c r="F80" s="47"/>
      <c r="G80" s="47"/>
      <c r="H80" s="47">
        <v>473338</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CE342-DDEF-4D9E-BDC4-D9D6334B3B5C}">
  <sheetPr>
    <tabColor theme="6" tint="0.79998168889431442"/>
  </sheetPr>
  <dimension ref="A1:K46"/>
  <sheetViews>
    <sheetView zoomScaleNormal="100" workbookViewId="0">
      <selection sqref="A1:E1"/>
    </sheetView>
  </sheetViews>
  <sheetFormatPr defaultColWidth="8" defaultRowHeight="15"/>
  <cols>
    <col min="1" max="1" width="48.625" style="4" customWidth="1"/>
    <col min="2" max="5" width="13.625" style="4" customWidth="1"/>
    <col min="6" max="16384" width="8" style="4"/>
  </cols>
  <sheetData>
    <row r="1" spans="1:11">
      <c r="A1" s="26" t="s">
        <v>368</v>
      </c>
      <c r="B1" s="197"/>
      <c r="C1" s="197"/>
      <c r="D1" s="197"/>
      <c r="E1" s="2"/>
    </row>
    <row r="3" spans="1:11" ht="15" customHeight="1">
      <c r="A3" s="198" t="s">
        <v>369</v>
      </c>
      <c r="B3" s="110" t="s">
        <v>370</v>
      </c>
      <c r="C3" s="110" t="s">
        <v>371</v>
      </c>
      <c r="D3" s="110" t="s">
        <v>2</v>
      </c>
      <c r="E3" s="110" t="s">
        <v>3</v>
      </c>
      <c r="G3" s="148"/>
      <c r="H3" s="168"/>
      <c r="I3" s="168"/>
      <c r="J3" s="168"/>
      <c r="K3" s="168"/>
    </row>
    <row r="4" spans="1:11" ht="15" customHeight="1">
      <c r="A4" s="199" t="s">
        <v>372</v>
      </c>
      <c r="B4" s="23">
        <v>552</v>
      </c>
      <c r="C4" s="23">
        <v>550</v>
      </c>
      <c r="D4" s="23">
        <v>483</v>
      </c>
      <c r="E4" s="23">
        <v>544</v>
      </c>
      <c r="G4" s="141"/>
      <c r="H4" s="200"/>
      <c r="I4" s="200"/>
      <c r="J4" s="200"/>
      <c r="K4" s="200"/>
    </row>
    <row r="5" spans="1:11" ht="15" customHeight="1">
      <c r="A5" s="199" t="s">
        <v>373</v>
      </c>
      <c r="B5" s="23" t="s">
        <v>35</v>
      </c>
      <c r="C5" s="23" t="s">
        <v>35</v>
      </c>
      <c r="D5" s="23" t="s">
        <v>35</v>
      </c>
      <c r="E5" s="23" t="s">
        <v>35</v>
      </c>
      <c r="G5" s="141"/>
      <c r="H5" s="200"/>
      <c r="I5" s="200"/>
      <c r="J5" s="200"/>
      <c r="K5" s="200"/>
    </row>
    <row r="6" spans="1:11" ht="15" customHeight="1">
      <c r="A6" s="199" t="s">
        <v>32</v>
      </c>
      <c r="B6" s="23">
        <v>31272</v>
      </c>
      <c r="C6" s="23">
        <v>38884</v>
      </c>
      <c r="D6" s="23">
        <v>52813</v>
      </c>
      <c r="E6" s="23">
        <v>60116</v>
      </c>
      <c r="G6" s="141"/>
      <c r="H6" s="201"/>
      <c r="I6" s="201"/>
      <c r="J6" s="201"/>
      <c r="K6" s="201"/>
    </row>
    <row r="7" spans="1:11" ht="15" customHeight="1">
      <c r="A7" s="199" t="s">
        <v>33</v>
      </c>
      <c r="B7" s="23">
        <v>33858</v>
      </c>
      <c r="C7" s="23">
        <v>41958</v>
      </c>
      <c r="D7" s="23">
        <v>51668</v>
      </c>
      <c r="E7" s="23">
        <v>60116</v>
      </c>
      <c r="G7" s="141"/>
      <c r="H7" s="201"/>
      <c r="I7" s="201"/>
      <c r="J7" s="201"/>
      <c r="K7" s="201"/>
    </row>
    <row r="8" spans="1:11" ht="15" customHeight="1">
      <c r="A8" s="199" t="s">
        <v>34</v>
      </c>
      <c r="B8" s="23">
        <v>28599</v>
      </c>
      <c r="C8" s="23">
        <v>30163</v>
      </c>
      <c r="D8" s="23" t="s">
        <v>35</v>
      </c>
      <c r="E8" s="23" t="s">
        <v>35</v>
      </c>
      <c r="G8" s="141"/>
      <c r="H8" s="201"/>
      <c r="I8" s="201"/>
      <c r="J8" s="201"/>
      <c r="K8" s="201"/>
    </row>
    <row r="9" spans="1:11" ht="15" customHeight="1">
      <c r="A9" s="199" t="s">
        <v>374</v>
      </c>
      <c r="B9" s="23">
        <v>552</v>
      </c>
      <c r="C9" s="23">
        <v>552</v>
      </c>
      <c r="D9" s="202">
        <v>546</v>
      </c>
      <c r="E9" s="202">
        <v>546</v>
      </c>
      <c r="G9" s="141"/>
      <c r="H9" s="203"/>
      <c r="I9" s="203"/>
      <c r="J9" s="203"/>
      <c r="K9" s="203"/>
    </row>
    <row r="10" spans="1:11" ht="15" customHeight="1" thickBot="1">
      <c r="A10" s="204" t="s">
        <v>375</v>
      </c>
      <c r="B10" s="24">
        <v>8348</v>
      </c>
      <c r="C10" s="24">
        <v>6984</v>
      </c>
      <c r="D10" s="24">
        <v>8550</v>
      </c>
      <c r="E10" s="24">
        <v>7626</v>
      </c>
      <c r="G10" s="141"/>
      <c r="H10" s="201"/>
      <c r="I10" s="201"/>
      <c r="J10" s="201"/>
      <c r="K10" s="201"/>
    </row>
    <row r="11" spans="1:11" ht="15" customHeight="1">
      <c r="A11" s="205"/>
      <c r="B11" s="206"/>
      <c r="C11" s="206"/>
      <c r="D11" s="206"/>
      <c r="G11" s="141"/>
      <c r="H11" s="203"/>
      <c r="I11" s="203"/>
      <c r="J11" s="203"/>
      <c r="K11" s="203"/>
    </row>
    <row r="12" spans="1:11" ht="15" customHeight="1">
      <c r="A12" s="198" t="s">
        <v>25</v>
      </c>
      <c r="B12" s="110" t="s">
        <v>370</v>
      </c>
      <c r="C12" s="110" t="s">
        <v>371</v>
      </c>
      <c r="D12" s="110" t="s">
        <v>2</v>
      </c>
      <c r="E12" s="110" t="s">
        <v>3</v>
      </c>
      <c r="G12" s="148"/>
      <c r="H12" s="168"/>
      <c r="I12" s="168"/>
      <c r="J12" s="168"/>
      <c r="K12" s="168"/>
    </row>
    <row r="13" spans="1:11" ht="15" customHeight="1">
      <c r="A13" s="199" t="s">
        <v>372</v>
      </c>
      <c r="B13" s="23">
        <v>2240</v>
      </c>
      <c r="C13" s="23">
        <v>2253</v>
      </c>
      <c r="D13" s="23">
        <v>2196</v>
      </c>
      <c r="E13" s="23">
        <v>2183</v>
      </c>
      <c r="G13" s="141"/>
      <c r="H13" s="207"/>
      <c r="I13" s="207"/>
      <c r="J13" s="207"/>
      <c r="K13" s="207"/>
    </row>
    <row r="14" spans="1:11" ht="15" customHeight="1">
      <c r="A14" s="199" t="s">
        <v>373</v>
      </c>
      <c r="B14" s="23">
        <v>350</v>
      </c>
      <c r="C14" s="23">
        <v>359</v>
      </c>
      <c r="D14" s="23">
        <v>350</v>
      </c>
      <c r="E14" s="23">
        <v>331</v>
      </c>
      <c r="G14" s="141"/>
      <c r="H14" s="200"/>
      <c r="I14" s="200"/>
      <c r="J14" s="200"/>
      <c r="K14" s="200"/>
    </row>
    <row r="15" spans="1:11" ht="15" customHeight="1">
      <c r="A15" s="199" t="s">
        <v>32</v>
      </c>
      <c r="B15" s="23">
        <v>30198</v>
      </c>
      <c r="C15" s="23">
        <v>32184</v>
      </c>
      <c r="D15" s="23">
        <v>46749</v>
      </c>
      <c r="E15" s="23">
        <v>46986</v>
      </c>
      <c r="G15" s="141"/>
      <c r="H15" s="207"/>
      <c r="I15" s="207"/>
      <c r="J15" s="207"/>
      <c r="K15" s="207"/>
    </row>
    <row r="16" spans="1:11" ht="15" customHeight="1">
      <c r="A16" s="199" t="s">
        <v>33</v>
      </c>
      <c r="B16" s="23">
        <v>30530</v>
      </c>
      <c r="C16" s="23">
        <v>32532</v>
      </c>
      <c r="D16" s="23">
        <v>46454</v>
      </c>
      <c r="E16" s="23">
        <v>46986</v>
      </c>
      <c r="G16" s="141"/>
      <c r="H16" s="207"/>
      <c r="I16" s="207"/>
      <c r="J16" s="207"/>
      <c r="K16" s="207"/>
    </row>
    <row r="17" spans="1:11" ht="15" customHeight="1">
      <c r="A17" s="199" t="s">
        <v>34</v>
      </c>
      <c r="B17" s="23">
        <v>23160</v>
      </c>
      <c r="C17" s="23">
        <v>22377</v>
      </c>
      <c r="D17" s="23" t="s">
        <v>35</v>
      </c>
      <c r="E17" s="23" t="s">
        <v>35</v>
      </c>
      <c r="G17" s="141"/>
      <c r="H17" s="207"/>
      <c r="I17" s="207"/>
      <c r="J17" s="207"/>
      <c r="K17" s="207"/>
    </row>
    <row r="18" spans="1:11" ht="15" customHeight="1">
      <c r="A18" s="199" t="s">
        <v>374</v>
      </c>
      <c r="B18" s="23">
        <v>2298</v>
      </c>
      <c r="C18" s="23">
        <v>2300</v>
      </c>
      <c r="D18" s="23">
        <v>2275</v>
      </c>
      <c r="E18" s="202">
        <v>2275</v>
      </c>
      <c r="G18" s="141"/>
      <c r="H18" s="201"/>
      <c r="I18" s="201"/>
      <c r="J18" s="201"/>
      <c r="K18" s="201"/>
    </row>
    <row r="19" spans="1:11" ht="15" customHeight="1" thickBot="1">
      <c r="A19" s="204" t="s">
        <v>375</v>
      </c>
      <c r="B19" s="24">
        <v>8628</v>
      </c>
      <c r="C19" s="24">
        <v>7601</v>
      </c>
      <c r="D19" s="24">
        <v>8178</v>
      </c>
      <c r="E19" s="24">
        <v>8048</v>
      </c>
      <c r="G19" s="141"/>
      <c r="H19" s="201"/>
      <c r="I19" s="201"/>
      <c r="J19" s="201"/>
      <c r="K19" s="201"/>
    </row>
    <row r="20" spans="1:11" ht="15" customHeight="1">
      <c r="A20" s="205"/>
      <c r="B20" s="206"/>
      <c r="C20" s="206"/>
      <c r="D20" s="206"/>
    </row>
    <row r="21" spans="1:11" ht="15" customHeight="1">
      <c r="A21" s="198" t="s">
        <v>376</v>
      </c>
      <c r="B21" s="110" t="s">
        <v>370</v>
      </c>
      <c r="C21" s="110" t="s">
        <v>371</v>
      </c>
      <c r="D21" s="110" t="s">
        <v>2</v>
      </c>
      <c r="E21" s="110" t="s">
        <v>3</v>
      </c>
      <c r="G21" s="148"/>
      <c r="H21" s="168"/>
      <c r="I21" s="168"/>
      <c r="J21" s="168"/>
      <c r="K21" s="168"/>
    </row>
    <row r="22" spans="1:11" ht="15" customHeight="1">
      <c r="A22" s="199" t="s">
        <v>372</v>
      </c>
      <c r="B22" s="23">
        <v>4416</v>
      </c>
      <c r="C22" s="23">
        <v>4442</v>
      </c>
      <c r="D22" s="23">
        <v>4355</v>
      </c>
      <c r="E22" s="23">
        <v>4484</v>
      </c>
      <c r="G22" s="141"/>
      <c r="H22" s="172"/>
      <c r="I22" s="172"/>
      <c r="J22" s="172"/>
      <c r="K22" s="172"/>
    </row>
    <row r="23" spans="1:11" ht="15" customHeight="1">
      <c r="A23" s="199" t="s">
        <v>373</v>
      </c>
      <c r="B23" s="23">
        <v>920</v>
      </c>
      <c r="C23" s="23">
        <v>920</v>
      </c>
      <c r="D23" s="23">
        <v>888</v>
      </c>
      <c r="E23" s="23">
        <v>910</v>
      </c>
      <c r="G23" s="141"/>
      <c r="H23" s="173"/>
      <c r="I23" s="173"/>
      <c r="J23" s="173"/>
      <c r="K23" s="173"/>
    </row>
    <row r="24" spans="1:11" ht="15" customHeight="1">
      <c r="A24" s="199" t="s">
        <v>32</v>
      </c>
      <c r="B24" s="23">
        <v>29141</v>
      </c>
      <c r="C24" s="23">
        <v>31355</v>
      </c>
      <c r="D24" s="23">
        <v>32888</v>
      </c>
      <c r="E24" s="23">
        <v>35913</v>
      </c>
      <c r="G24" s="141"/>
      <c r="H24" s="208"/>
      <c r="I24" s="208"/>
      <c r="J24" s="208"/>
      <c r="K24" s="208"/>
    </row>
    <row r="25" spans="1:11" ht="15" customHeight="1">
      <c r="A25" s="199" t="s">
        <v>33</v>
      </c>
      <c r="B25" s="23">
        <v>29780</v>
      </c>
      <c r="C25" s="23">
        <v>32710</v>
      </c>
      <c r="D25" s="23">
        <v>34237</v>
      </c>
      <c r="E25" s="23">
        <v>38077</v>
      </c>
      <c r="G25" s="141"/>
      <c r="H25" s="208"/>
      <c r="I25" s="208"/>
      <c r="J25" s="208"/>
      <c r="K25" s="208"/>
    </row>
    <row r="26" spans="1:11" ht="15" customHeight="1">
      <c r="A26" s="199" t="s">
        <v>34</v>
      </c>
      <c r="B26" s="23">
        <v>26267</v>
      </c>
      <c r="C26" s="23">
        <v>24951</v>
      </c>
      <c r="D26" s="23">
        <v>26211</v>
      </c>
      <c r="E26" s="23">
        <v>25674</v>
      </c>
      <c r="G26" s="141"/>
      <c r="H26" s="208"/>
      <c r="I26" s="208"/>
      <c r="J26" s="208"/>
      <c r="K26" s="208"/>
    </row>
    <row r="27" spans="1:11" ht="15" customHeight="1">
      <c r="A27" s="199" t="s">
        <v>374</v>
      </c>
      <c r="B27" s="23">
        <v>4508</v>
      </c>
      <c r="C27" s="23">
        <v>4541</v>
      </c>
      <c r="D27" s="23">
        <v>4550</v>
      </c>
      <c r="E27" s="202">
        <v>4550</v>
      </c>
      <c r="G27" s="141"/>
      <c r="H27" s="208"/>
      <c r="I27" s="208"/>
      <c r="J27" s="208"/>
      <c r="K27" s="208"/>
    </row>
    <row r="28" spans="1:11" ht="15" customHeight="1" thickBot="1">
      <c r="A28" s="204" t="s">
        <v>375</v>
      </c>
      <c r="B28" s="24">
        <v>8093</v>
      </c>
      <c r="C28" s="24">
        <v>8131</v>
      </c>
      <c r="D28" s="24">
        <v>7812</v>
      </c>
      <c r="E28" s="24">
        <v>8050</v>
      </c>
      <c r="G28" s="141"/>
      <c r="H28" s="208"/>
      <c r="I28" s="208"/>
      <c r="J28" s="208"/>
      <c r="K28" s="208"/>
    </row>
    <row r="29" spans="1:11" ht="15" customHeight="1">
      <c r="A29" s="205"/>
      <c r="B29" s="206"/>
      <c r="C29" s="206"/>
      <c r="D29" s="206"/>
      <c r="G29" s="141"/>
      <c r="H29" s="208"/>
      <c r="I29" s="208"/>
      <c r="J29" s="208"/>
      <c r="K29" s="208"/>
    </row>
    <row r="30" spans="1:11">
      <c r="A30" s="198" t="s">
        <v>377</v>
      </c>
      <c r="B30" s="110" t="s">
        <v>370</v>
      </c>
      <c r="C30" s="110" t="s">
        <v>371</v>
      </c>
      <c r="D30" s="110" t="s">
        <v>2</v>
      </c>
      <c r="E30" s="110" t="s">
        <v>3</v>
      </c>
      <c r="G30" s="148"/>
      <c r="H30" s="168"/>
      <c r="I30" s="168"/>
      <c r="J30" s="168"/>
      <c r="K30" s="168"/>
    </row>
    <row r="31" spans="1:11">
      <c r="A31" s="199" t="s">
        <v>372</v>
      </c>
      <c r="B31" s="23">
        <v>2199</v>
      </c>
      <c r="C31" s="23">
        <v>2207</v>
      </c>
      <c r="D31" s="23">
        <v>2184</v>
      </c>
      <c r="E31" s="23">
        <v>2183</v>
      </c>
      <c r="G31" s="209"/>
      <c r="H31" s="210"/>
      <c r="I31" s="210"/>
      <c r="J31" s="210"/>
      <c r="K31" s="172"/>
    </row>
    <row r="32" spans="1:11">
      <c r="A32" s="199" t="s">
        <v>373</v>
      </c>
      <c r="B32" s="23" t="s">
        <v>35</v>
      </c>
      <c r="C32" s="23" t="s">
        <v>35</v>
      </c>
      <c r="D32" s="23" t="s">
        <v>35</v>
      </c>
      <c r="E32" s="23" t="s">
        <v>35</v>
      </c>
      <c r="G32" s="141"/>
      <c r="H32" s="173"/>
      <c r="I32" s="173"/>
      <c r="J32" s="173"/>
      <c r="K32" s="173"/>
    </row>
    <row r="33" spans="1:11" ht="15.75">
      <c r="A33" s="199" t="s">
        <v>32</v>
      </c>
      <c r="B33" s="23">
        <v>26780</v>
      </c>
      <c r="C33" s="23">
        <v>25459</v>
      </c>
      <c r="D33" s="23">
        <v>28305</v>
      </c>
      <c r="E33" s="23">
        <v>33358</v>
      </c>
      <c r="G33" s="141"/>
      <c r="H33" s="208"/>
      <c r="I33" s="208"/>
      <c r="J33" s="208"/>
      <c r="K33" s="208"/>
    </row>
    <row r="34" spans="1:11" ht="15.75">
      <c r="A34" s="199" t="s">
        <v>33</v>
      </c>
      <c r="B34" s="23">
        <v>27227</v>
      </c>
      <c r="C34" s="23">
        <v>25383</v>
      </c>
      <c r="D34" s="23">
        <v>28475</v>
      </c>
      <c r="E34" s="23">
        <v>34474</v>
      </c>
      <c r="G34" s="141"/>
      <c r="H34" s="208"/>
      <c r="I34" s="208"/>
      <c r="J34" s="208"/>
      <c r="K34" s="208"/>
    </row>
    <row r="35" spans="1:11" ht="15.75">
      <c r="A35" s="199" t="s">
        <v>34</v>
      </c>
      <c r="B35" s="23">
        <v>21664</v>
      </c>
      <c r="C35" s="23">
        <v>26301</v>
      </c>
      <c r="D35" s="23">
        <v>26428</v>
      </c>
      <c r="E35" s="23">
        <v>25447</v>
      </c>
      <c r="G35" s="141"/>
      <c r="H35" s="208"/>
      <c r="I35" s="208"/>
      <c r="J35" s="208"/>
      <c r="K35" s="208"/>
    </row>
    <row r="36" spans="1:11">
      <c r="A36" s="199" t="s">
        <v>374</v>
      </c>
      <c r="B36" s="23">
        <v>2208</v>
      </c>
      <c r="C36" s="23">
        <v>2208</v>
      </c>
      <c r="D36" s="23">
        <v>2184</v>
      </c>
      <c r="E36" s="202">
        <v>2184</v>
      </c>
      <c r="G36" s="141"/>
      <c r="H36" s="208"/>
      <c r="I36" s="208"/>
      <c r="J36" s="208"/>
      <c r="K36" s="208"/>
    </row>
    <row r="37" spans="1:11" ht="15.75" thickBot="1">
      <c r="A37" s="204" t="s">
        <v>375</v>
      </c>
      <c r="B37" s="24">
        <v>7753</v>
      </c>
      <c r="C37" s="24">
        <v>7329</v>
      </c>
      <c r="D37" s="24">
        <v>7569</v>
      </c>
      <c r="E37" s="24">
        <v>8045</v>
      </c>
      <c r="G37" s="141"/>
      <c r="H37" s="208"/>
      <c r="I37" s="208"/>
      <c r="J37" s="208"/>
      <c r="K37" s="208"/>
    </row>
    <row r="39" spans="1:11">
      <c r="A39" s="198" t="s">
        <v>378</v>
      </c>
      <c r="B39" s="110" t="s">
        <v>370</v>
      </c>
      <c r="C39" s="110" t="s">
        <v>371</v>
      </c>
      <c r="D39" s="110" t="s">
        <v>2</v>
      </c>
      <c r="E39" s="110" t="s">
        <v>3</v>
      </c>
    </row>
    <row r="40" spans="1:11">
      <c r="A40" s="199" t="s">
        <v>372</v>
      </c>
      <c r="B40" s="23" t="s">
        <v>35</v>
      </c>
      <c r="C40" s="23" t="s">
        <v>35</v>
      </c>
      <c r="D40" s="23" t="s">
        <v>35</v>
      </c>
      <c r="E40" s="23" t="s">
        <v>35</v>
      </c>
      <c r="G40" s="141"/>
      <c r="H40" s="201"/>
      <c r="I40" s="208"/>
      <c r="J40" s="203"/>
      <c r="K40" s="203"/>
    </row>
    <row r="41" spans="1:11">
      <c r="A41" s="199" t="s">
        <v>373</v>
      </c>
      <c r="B41" s="23">
        <v>39</v>
      </c>
      <c r="C41" s="23" t="s">
        <v>35</v>
      </c>
      <c r="D41" s="23" t="s">
        <v>35</v>
      </c>
      <c r="E41" s="23" t="s">
        <v>35</v>
      </c>
    </row>
    <row r="42" spans="1:11" ht="15.75">
      <c r="A42" s="199" t="s">
        <v>32</v>
      </c>
      <c r="B42" s="23">
        <v>10068</v>
      </c>
      <c r="C42" s="23" t="s">
        <v>35</v>
      </c>
      <c r="D42" s="23" t="s">
        <v>35</v>
      </c>
      <c r="E42" s="23" t="s">
        <v>35</v>
      </c>
    </row>
    <row r="43" spans="1:11" ht="15.75">
      <c r="A43" s="199" t="s">
        <v>33</v>
      </c>
      <c r="B43" s="23">
        <v>10068</v>
      </c>
      <c r="C43" s="23" t="s">
        <v>35</v>
      </c>
      <c r="D43" s="23" t="s">
        <v>35</v>
      </c>
      <c r="E43" s="23" t="s">
        <v>35</v>
      </c>
    </row>
    <row r="44" spans="1:11" ht="15.75">
      <c r="A44" s="199" t="s">
        <v>34</v>
      </c>
      <c r="B44" s="23" t="s">
        <v>35</v>
      </c>
      <c r="C44" s="23" t="s">
        <v>35</v>
      </c>
      <c r="D44" s="23" t="s">
        <v>35</v>
      </c>
      <c r="E44" s="23" t="s">
        <v>35</v>
      </c>
    </row>
    <row r="45" spans="1:11">
      <c r="A45" s="199" t="s">
        <v>374</v>
      </c>
      <c r="B45" s="23" t="s">
        <v>35</v>
      </c>
      <c r="C45" s="23" t="s">
        <v>35</v>
      </c>
      <c r="D45" s="23" t="s">
        <v>35</v>
      </c>
      <c r="E45" s="202" t="s">
        <v>35</v>
      </c>
    </row>
    <row r="46" spans="1:11" ht="15.75" thickBot="1">
      <c r="A46" s="204" t="s">
        <v>375</v>
      </c>
      <c r="B46" s="24" t="s">
        <v>35</v>
      </c>
      <c r="C46" s="24" t="s">
        <v>35</v>
      </c>
      <c r="D46" s="24" t="s">
        <v>35</v>
      </c>
      <c r="E46" s="24" t="s">
        <v>35</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ffa054b-2ee2-47ef-abde-802ecf32dc6b" xsi:nil="true"/>
    <lcf76f155ced4ddcb4097134ff3c332f xmlns="1862f8e4-cc79-4602-a6fe-9624ced6f61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BBA883498EE0F4694F3D6D6F7FF1741" ma:contentTypeVersion="17" ma:contentTypeDescription="Create a new document." ma:contentTypeScope="" ma:versionID="6d7278ae1a9c1e35578059dcebeed6b8">
  <xsd:schema xmlns:xsd="http://www.w3.org/2001/XMLSchema" xmlns:xs="http://www.w3.org/2001/XMLSchema" xmlns:p="http://schemas.microsoft.com/office/2006/metadata/properties" xmlns:ns2="1862f8e4-cc79-4602-a6fe-9624ced6f61d" xmlns:ns3="2ffa054b-2ee2-47ef-abde-802ecf32dc6b" targetNamespace="http://schemas.microsoft.com/office/2006/metadata/properties" ma:root="true" ma:fieldsID="5a0d9142a01c9b5fd04e48bb7dda0672" ns2:_="" ns3:_="">
    <xsd:import namespace="1862f8e4-cc79-4602-a6fe-9624ced6f61d"/>
    <xsd:import namespace="2ffa054b-2ee2-47ef-abde-802ecf32dc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62f8e4-cc79-4602-a6fe-9624ced6f6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b795874-c904-40ad-880a-1ca711b7afeb"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fa054b-2ee2-47ef-abde-802ecf32dc6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2d7437ef-6caf-4984-9bc0-60abcdabf52e}" ma:internalName="TaxCatchAll" ma:showField="CatchAllData" ma:web="2ffa054b-2ee2-47ef-abde-802ecf32dc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2D99CE-3287-48A3-B624-5A8B731AF810}">
  <ds:schemaRefs>
    <ds:schemaRef ds:uri="http://schemas.microsoft.com/sharepoint/v3/contenttype/forms"/>
  </ds:schemaRefs>
</ds:datastoreItem>
</file>

<file path=customXml/itemProps2.xml><?xml version="1.0" encoding="utf-8"?>
<ds:datastoreItem xmlns:ds="http://schemas.openxmlformats.org/officeDocument/2006/customXml" ds:itemID="{758387CA-DFEC-431C-BAFD-904A4109EC77}">
  <ds:schemaRefs>
    <ds:schemaRef ds:uri="http://www.w3.org/XML/1998/namespace"/>
    <ds:schemaRef ds:uri="http://purl.org/dc/dcmitype/"/>
    <ds:schemaRef ds:uri="f71ac2fa-9258-4920-b128-986b3d142545"/>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47F4E892-9364-485D-A9F4-CCB688792671}"/>
</file>

<file path=docMetadata/LabelInfo.xml><?xml version="1.0" encoding="utf-8"?>
<clbl:labelList xmlns:clbl="http://schemas.microsoft.com/office/2020/mipLabelMetadata">
  <clbl:label id="{a364eb28-e95b-4ad0-a4fb-5b4f7767ad84}" enabled="0" method="" siteId="{a364eb28-e95b-4ad0-a4fb-5b4f7767ad8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Key Figures Q2 2024</vt:lpstr>
      <vt:lpstr>Income Statement Q2 2024</vt:lpstr>
      <vt:lpstr>Balance Sheet Q2 2024</vt:lpstr>
      <vt:lpstr>Cash Flow Statement Q2 2024</vt:lpstr>
      <vt:lpstr>Change in Equity Q2 2024</vt:lpstr>
      <vt:lpstr>Fleet List Q2 2024</vt:lpstr>
      <vt:lpstr>Coverage Q3 2024</vt:lpstr>
      <vt:lpstr>Segment Information Q2 2024</vt:lpstr>
      <vt:lpstr>Tanker Segment Results Q2 2024</vt:lpstr>
      <vt:lpstr>Borrowings Q2 2024</vt:lpstr>
      <vt:lpstr>PP&amp;E Q2 2024</vt:lpstr>
      <vt:lpstr>Commitments Q2 2024</vt:lpstr>
      <vt:lpstr>Joint Ventures Q2 2024</vt:lpstr>
      <vt:lpstr>Non- IFRS Measures</vt:lpstr>
      <vt:lpstr>Contact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Charleston Lim</dc:creator>
  <cp:lastModifiedBy>Charleston Lim</cp:lastModifiedBy>
  <dcterms:created xsi:type="dcterms:W3CDTF">2019-05-27T12:33:50Z</dcterms:created>
  <dcterms:modified xsi:type="dcterms:W3CDTF">2024-08-22T10:34:03Z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0x010100EBBA883498EE0F4694F3D6D6F7FF1741</vt:lpwstr>
  </property>
</Properties>
</file>