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arevaloa\OneDrive - Ripley Corp\Escritorio\"/>
    </mc:Choice>
  </mc:AlternateContent>
  <xr:revisionPtr revIDLastSave="0" documentId="13_ncr:1_{85F43771-0BB3-4D23-B713-25DB08AFFFCB}" xr6:coauthVersionLast="47" xr6:coauthVersionMax="47" xr10:uidLastSave="{00000000-0000-0000-0000-000000000000}"/>
  <bookViews>
    <workbookView xWindow="20370" yWindow="-120" windowWidth="29040" windowHeight="15840" xr2:uid="{E9D99D93-4735-BD43-81D4-BD26E22F72CB}"/>
  </bookViews>
  <sheets>
    <sheet name="Segmentos 3T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45" i="1" l="1"/>
  <c r="AM43" i="1"/>
  <c r="AM41" i="1"/>
  <c r="AM39" i="1"/>
  <c r="AM38" i="1"/>
  <c r="AM37" i="1"/>
  <c r="AM36" i="1"/>
  <c r="AM34" i="1"/>
  <c r="AM33" i="1"/>
  <c r="AM32" i="1"/>
  <c r="AM31" i="1"/>
  <c r="AM30" i="1"/>
  <c r="AM29" i="1"/>
  <c r="AM27" i="1"/>
  <c r="AM25" i="1"/>
  <c r="AM23" i="1"/>
  <c r="AM22" i="1"/>
  <c r="AM21" i="1"/>
  <c r="AM20" i="1"/>
  <c r="AM18" i="1"/>
  <c r="AM16" i="1"/>
  <c r="AM15" i="1"/>
  <c r="AM14" i="1"/>
  <c r="AM13" i="1"/>
  <c r="AM12" i="1"/>
  <c r="AM10" i="1"/>
  <c r="AM8" i="1"/>
  <c r="AM7" i="1"/>
  <c r="AM6" i="1"/>
  <c r="AJ45" i="1"/>
  <c r="AJ41" i="1"/>
  <c r="AJ39" i="1"/>
  <c r="AJ38" i="1"/>
  <c r="AJ37" i="1"/>
  <c r="AJ36" i="1"/>
  <c r="AJ34" i="1"/>
  <c r="AJ33" i="1"/>
  <c r="AJ31" i="1"/>
  <c r="AJ30" i="1"/>
  <c r="AJ29" i="1"/>
  <c r="AJ27" i="1"/>
  <c r="AJ25" i="1"/>
  <c r="AJ23" i="1"/>
  <c r="AJ22" i="1"/>
  <c r="AJ20" i="1"/>
  <c r="AJ18" i="1"/>
  <c r="AJ14" i="1"/>
  <c r="AJ13" i="1"/>
  <c r="AJ12" i="1"/>
  <c r="AJ10" i="1"/>
  <c r="AJ7" i="1"/>
  <c r="AJ6" i="1"/>
  <c r="AF45" i="1"/>
  <c r="AF43" i="1"/>
  <c r="AF41" i="1"/>
  <c r="AF39" i="1"/>
  <c r="AF38" i="1"/>
  <c r="AF37" i="1"/>
  <c r="AF36" i="1"/>
  <c r="AF33" i="1"/>
  <c r="AF31" i="1"/>
  <c r="AF30" i="1"/>
  <c r="AF29" i="1"/>
  <c r="AF27" i="1"/>
  <c r="AF25" i="1"/>
  <c r="AF23" i="1"/>
  <c r="AF22" i="1"/>
  <c r="AF21" i="1"/>
  <c r="AF20" i="1"/>
  <c r="AF18" i="1"/>
  <c r="AF16" i="1"/>
  <c r="AF15" i="1"/>
  <c r="AF14" i="1"/>
  <c r="AF13" i="1"/>
  <c r="AF12" i="1"/>
  <c r="AF10" i="1"/>
  <c r="AF8" i="1"/>
  <c r="AF7" i="1"/>
  <c r="AF6" i="1"/>
  <c r="AC45" i="1"/>
  <c r="AC43" i="1"/>
  <c r="AC41" i="1"/>
  <c r="AC39" i="1"/>
  <c r="AC38" i="1"/>
  <c r="AC37" i="1"/>
  <c r="AC36" i="1"/>
  <c r="AC33" i="1"/>
  <c r="AC31" i="1"/>
  <c r="AC30" i="1"/>
  <c r="AC29" i="1"/>
  <c r="AC27" i="1"/>
  <c r="AC26" i="1"/>
  <c r="AC25" i="1"/>
  <c r="AC23" i="1"/>
  <c r="AC22" i="1"/>
  <c r="AC21" i="1"/>
  <c r="AC20" i="1"/>
  <c r="AC18" i="1"/>
  <c r="AC15" i="1"/>
  <c r="AC13" i="1"/>
  <c r="AC12" i="1"/>
  <c r="AC10" i="1"/>
  <c r="AC8" i="1"/>
  <c r="AC7" i="1"/>
  <c r="Z45" i="1"/>
  <c r="Z43" i="1"/>
  <c r="Z41" i="1"/>
  <c r="Z39" i="1"/>
  <c r="Z38" i="1"/>
  <c r="Z37" i="1"/>
  <c r="Z36" i="1"/>
  <c r="Z33" i="1"/>
  <c r="Z31" i="1"/>
  <c r="Z30" i="1"/>
  <c r="Z29" i="1"/>
  <c r="Z27" i="1"/>
  <c r="Z25" i="1"/>
  <c r="Z23" i="1"/>
  <c r="Z22" i="1"/>
  <c r="Z10" i="1"/>
  <c r="Z8" i="1"/>
  <c r="W45" i="1"/>
  <c r="W43" i="1"/>
  <c r="W41" i="1"/>
  <c r="W39" i="1"/>
  <c r="W38" i="1"/>
  <c r="W37" i="1"/>
  <c r="W36" i="1"/>
  <c r="W29" i="1"/>
  <c r="W27" i="1"/>
  <c r="W25" i="1"/>
  <c r="W23" i="1"/>
  <c r="W21" i="1"/>
  <c r="W18" i="1"/>
  <c r="W16" i="1"/>
  <c r="W15" i="1"/>
  <c r="W14" i="1"/>
  <c r="W13" i="1"/>
  <c r="W10" i="1"/>
  <c r="W7" i="1"/>
  <c r="T45" i="1"/>
  <c r="T43" i="1"/>
  <c r="T41" i="1"/>
  <c r="T39" i="1"/>
  <c r="T38" i="1"/>
  <c r="T37" i="1"/>
  <c r="T36" i="1"/>
  <c r="T33" i="1"/>
  <c r="T31" i="1"/>
  <c r="T30" i="1"/>
  <c r="T29" i="1"/>
  <c r="T27" i="1"/>
  <c r="T25" i="1"/>
  <c r="T23" i="1"/>
  <c r="T20" i="1"/>
  <c r="T18" i="1"/>
  <c r="T12" i="1"/>
  <c r="T10" i="1"/>
  <c r="T6" i="1"/>
  <c r="P45" i="1"/>
  <c r="P43" i="1"/>
  <c r="P41" i="1"/>
  <c r="P39" i="1"/>
  <c r="P38" i="1"/>
  <c r="P37" i="1"/>
  <c r="P36" i="1"/>
  <c r="P34" i="1"/>
  <c r="P33" i="1"/>
  <c r="P32" i="1"/>
  <c r="P31" i="1"/>
  <c r="P30" i="1"/>
  <c r="P29" i="1"/>
  <c r="P27" i="1"/>
  <c r="P25" i="1"/>
  <c r="P23" i="1"/>
  <c r="P22" i="1"/>
  <c r="P21" i="1"/>
  <c r="P20" i="1"/>
  <c r="P18" i="1"/>
  <c r="P16" i="1"/>
  <c r="P15" i="1"/>
  <c r="P14" i="1"/>
  <c r="P13" i="1"/>
  <c r="P12" i="1"/>
  <c r="P10" i="1"/>
  <c r="P8" i="1"/>
  <c r="P7" i="1"/>
  <c r="P6" i="1"/>
  <c r="M45" i="1"/>
  <c r="M41" i="1"/>
  <c r="M39" i="1"/>
  <c r="M38" i="1"/>
  <c r="M37" i="1"/>
  <c r="M36" i="1"/>
  <c r="M29" i="1"/>
  <c r="M27" i="1"/>
  <c r="M23" i="1"/>
  <c r="M10" i="1"/>
  <c r="J45" i="1"/>
  <c r="J41" i="1"/>
  <c r="J39" i="1"/>
  <c r="J38" i="1"/>
  <c r="J37" i="1"/>
  <c r="J36" i="1"/>
  <c r="J32" i="1"/>
  <c r="J29" i="1"/>
  <c r="J27" i="1"/>
  <c r="J23" i="1"/>
  <c r="J22" i="1"/>
  <c r="J10" i="1"/>
  <c r="J8" i="1"/>
  <c r="G45" i="1"/>
  <c r="G43" i="1"/>
  <c r="G41" i="1"/>
  <c r="G39" i="1"/>
  <c r="G38" i="1"/>
  <c r="G37" i="1"/>
  <c r="G36" i="1"/>
  <c r="G29" i="1"/>
  <c r="G27" i="1"/>
  <c r="G25" i="1"/>
  <c r="G23" i="1"/>
  <c r="G21" i="1"/>
  <c r="G18" i="1"/>
  <c r="G16" i="1"/>
  <c r="G15" i="1"/>
  <c r="G14" i="1"/>
  <c r="G13" i="1"/>
  <c r="G10" i="1"/>
  <c r="G7" i="1"/>
  <c r="D45" i="1"/>
  <c r="D43" i="1"/>
  <c r="D41" i="1"/>
  <c r="D39" i="1"/>
  <c r="D38" i="1"/>
  <c r="D37" i="1"/>
  <c r="D36" i="1"/>
  <c r="D34" i="1"/>
  <c r="D33" i="1"/>
  <c r="D31" i="1"/>
  <c r="D30" i="1"/>
  <c r="D29" i="1"/>
  <c r="D27" i="1"/>
  <c r="D25" i="1"/>
  <c r="D23" i="1"/>
  <c r="D20" i="1"/>
  <c r="D18" i="1"/>
  <c r="D12" i="1"/>
  <c r="D10" i="1"/>
  <c r="D6" i="1"/>
</calcChain>
</file>

<file path=xl/sharedStrings.xml><?xml version="1.0" encoding="utf-8"?>
<sst xmlns="http://schemas.openxmlformats.org/spreadsheetml/2006/main" count="698" uniqueCount="82">
  <si>
    <t>Chile</t>
  </si>
  <si>
    <t>Perú</t>
  </si>
  <si>
    <t>Consolidado</t>
  </si>
  <si>
    <t>ESTADO DE RESULTADOS POR SEGMENTO</t>
  </si>
  <si>
    <t xml:space="preserve">Retail   </t>
  </si>
  <si>
    <t>Banco</t>
  </si>
  <si>
    <t>Inmobiliario</t>
  </si>
  <si>
    <t>Of Central y ajuste cons.</t>
  </si>
  <si>
    <t xml:space="preserve">Total  </t>
  </si>
  <si>
    <t xml:space="preserve">Total </t>
  </si>
  <si>
    <t>Total Ripley Corp</t>
  </si>
  <si>
    <t>Trimestre</t>
  </si>
  <si>
    <t>Var %</t>
  </si>
  <si>
    <t>Ingresos retail</t>
  </si>
  <si>
    <t>Ingresos banco</t>
  </si>
  <si>
    <t>Ingresos inmobiliarios</t>
  </si>
  <si>
    <t>Total ingresos de actividades ordinarias</t>
  </si>
  <si>
    <t>Costo de ventas retail</t>
  </si>
  <si>
    <t>Costo de ventas banco</t>
  </si>
  <si>
    <t xml:space="preserve"> Gastos por intereses y reajustes</t>
  </si>
  <si>
    <t xml:space="preserve"> Costo de Riesgo Neto</t>
  </si>
  <si>
    <t xml:space="preserve"> Otros</t>
  </si>
  <si>
    <t>Costos inmobiliarios</t>
  </si>
  <si>
    <t>Total costo de ventas</t>
  </si>
  <si>
    <t>Margen bruto retail</t>
  </si>
  <si>
    <t>Margen bruto banco</t>
  </si>
  <si>
    <t>Margen bruto inmobiliario</t>
  </si>
  <si>
    <t>Total margen bruto</t>
  </si>
  <si>
    <t>Gasto de administración y otros</t>
  </si>
  <si>
    <t>Resultado operacional</t>
  </si>
  <si>
    <t>Otras ganancias (pérdidas)</t>
  </si>
  <si>
    <t>Ingresos financieros</t>
  </si>
  <si>
    <t>Costos financieros</t>
  </si>
  <si>
    <t>Participación en asociadas</t>
  </si>
  <si>
    <t>Diferencias de cambio</t>
  </si>
  <si>
    <t>Resultado por unidades de reajuste</t>
  </si>
  <si>
    <t>Total resultado no operacional</t>
  </si>
  <si>
    <t>Ganancia (pérdida), antes de impuestos</t>
  </si>
  <si>
    <t>Impuestos a las ganancias</t>
  </si>
  <si>
    <t>Ganancia (pérdida) procedente de operaciones continuadas</t>
  </si>
  <si>
    <t>Ganancia (pérdida) operaciones discontinuadas</t>
  </si>
  <si>
    <t xml:space="preserve">Ganancia (pérdida) </t>
  </si>
  <si>
    <t>Depreciación y amortización</t>
  </si>
  <si>
    <t>EBITDA: Resultado operacional más depreciación y amortización</t>
  </si>
  <si>
    <t>BALANCE POR SEGMENTO</t>
  </si>
  <si>
    <t>4T22</t>
  </si>
  <si>
    <t>Efectivo y equivalentes y otros activos financieros</t>
  </si>
  <si>
    <t>Otros activos no financieros</t>
  </si>
  <si>
    <t>Deudores comerciales y otras cuentas por cobrar</t>
  </si>
  <si>
    <t>Cuentas por cobrar a entidades relacionadas</t>
  </si>
  <si>
    <t>Inventarios</t>
  </si>
  <si>
    <t>Activos por impuestos</t>
  </si>
  <si>
    <t>Totales activos, corrientes</t>
  </si>
  <si>
    <t>Activos corrientes clasificados mantenidos para la venta</t>
  </si>
  <si>
    <t>Otros activos financieros</t>
  </si>
  <si>
    <t>Derechos por cobrar</t>
  </si>
  <si>
    <t>Inversiones en asociada</t>
  </si>
  <si>
    <t>Activos intangibles distintos de la plusvalía</t>
  </si>
  <si>
    <t>Plusvalia, Propiedades, planta y equipo y de inversión</t>
  </si>
  <si>
    <t>Derechos de uso</t>
  </si>
  <si>
    <t>Activos por impuestos diferidos</t>
  </si>
  <si>
    <t>Totales activos, no corrientes</t>
  </si>
  <si>
    <t xml:space="preserve">TOTALES ACTIVOS </t>
  </si>
  <si>
    <t>Otros pasivos financieros</t>
  </si>
  <si>
    <t>Pasivos por arradamientos</t>
  </si>
  <si>
    <t>Cuentas comerciales y otras cuentas por pagar</t>
  </si>
  <si>
    <t>Cuentas por pagar a entidades relacionadas</t>
  </si>
  <si>
    <t>Otras provisiones</t>
  </si>
  <si>
    <t>Pasivos por Impuestos</t>
  </si>
  <si>
    <t>Otros pasivos</t>
  </si>
  <si>
    <t>Totales pasivos, corrientes</t>
  </si>
  <si>
    <t>Pasivos corrientes clasificados mantenidos para la venta</t>
  </si>
  <si>
    <t xml:space="preserve">Cuentas por pagar  </t>
  </si>
  <si>
    <t>Pasivo por impuestos diferidos</t>
  </si>
  <si>
    <t>Totales pasivos, no corrientes</t>
  </si>
  <si>
    <t>Patrimonio</t>
  </si>
  <si>
    <t xml:space="preserve">TOTAL PATRIMONIO  Y PASIVOS </t>
  </si>
  <si>
    <t xml:space="preserve"> - </t>
  </si>
  <si>
    <t xml:space="preserve"> -   </t>
  </si>
  <si>
    <t xml:space="preserve">-       </t>
  </si>
  <si>
    <t>3T23</t>
  </si>
  <si>
    <t>3T22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</si>
</sst>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_-;\-* #,##0_-;_-* &quot;-&quot;_-;_-@_-"/>
    <numFmt numFmtId="165" formatCode="0.0%"/>
    <numFmt numFmtId="166" formatCode="_-* #,##0_-;\(#,##0\);_-* &quot;-&quot;_-;_-@_-"/>
    <numFmt numFmtId="167" formatCode="_-[$$-340A]\ * #,##0_-;\-[$$-340A]\ * #,##0_-;_-[$$-340A]\ * &quot;-&quot;_-;_-@_-"/>
    <numFmt numFmtId="168" formatCode="#,##0_);\(#,##0\);&quot;-       &quot;"/>
    <numFmt numFmtId="169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36FF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indexed="64"/>
      </bottom>
      <diagonal/>
    </border>
    <border>
      <left/>
      <right/>
      <top style="thin">
        <color theme="1"/>
      </top>
      <bottom style="double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142">
    <xf numFmtId="0" fontId="0" fillId="0" borderId="0" xfId="0"/>
    <xf numFmtId="166" fontId="2" fillId="2" borderId="1" xfId="2" applyNumberFormat="1" applyFont="1" applyFill="1" applyBorder="1" applyAlignment="1">
      <alignment horizontal="right"/>
    </xf>
    <xf numFmtId="165" fontId="2" fillId="2" borderId="2" xfId="1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right"/>
    </xf>
    <xf numFmtId="166" fontId="2" fillId="2" borderId="4" xfId="2" applyNumberFormat="1" applyFont="1" applyFill="1" applyBorder="1" applyAlignment="1">
      <alignment horizontal="right"/>
    </xf>
    <xf numFmtId="166" fontId="2" fillId="2" borderId="0" xfId="2" applyNumberFormat="1" applyFont="1" applyFill="1" applyAlignment="1">
      <alignment horizontal="right"/>
    </xf>
    <xf numFmtId="165" fontId="2" fillId="2" borderId="6" xfId="1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/>
    </xf>
    <xf numFmtId="166" fontId="2" fillId="2" borderId="8" xfId="2" applyNumberFormat="1" applyFont="1" applyFill="1" applyBorder="1" applyAlignment="1">
      <alignment horizontal="right"/>
    </xf>
    <xf numFmtId="166" fontId="2" fillId="2" borderId="9" xfId="2" applyNumberFormat="1" applyFont="1" applyFill="1" applyBorder="1" applyAlignment="1">
      <alignment horizontal="right"/>
    </xf>
    <xf numFmtId="167" fontId="2" fillId="2" borderId="6" xfId="3" applyNumberFormat="1" applyFont="1" applyFill="1" applyBorder="1" applyProtection="1">
      <protection locked="0"/>
    </xf>
    <xf numFmtId="167" fontId="2" fillId="2" borderId="0" xfId="3" applyNumberFormat="1" applyFont="1" applyFill="1" applyProtection="1">
      <protection locked="0"/>
    </xf>
    <xf numFmtId="167" fontId="2" fillId="2" borderId="7" xfId="3" applyNumberFormat="1" applyFont="1" applyFill="1" applyBorder="1" applyProtection="1">
      <protection locked="0"/>
    </xf>
    <xf numFmtId="167" fontId="2" fillId="2" borderId="8" xfId="3" applyNumberFormat="1" applyFont="1" applyFill="1" applyBorder="1" applyProtection="1">
      <protection locked="0"/>
    </xf>
    <xf numFmtId="167" fontId="2" fillId="2" borderId="9" xfId="3" applyNumberFormat="1" applyFont="1" applyFill="1" applyBorder="1" applyProtection="1">
      <protection locked="0"/>
    </xf>
    <xf numFmtId="0" fontId="5" fillId="3" borderId="6" xfId="3" applyFont="1" applyFill="1" applyBorder="1" applyAlignment="1" applyProtection="1">
      <alignment horizontal="center" vertical="center"/>
      <protection locked="0"/>
    </xf>
    <xf numFmtId="0" fontId="5" fillId="3" borderId="0" xfId="3" applyFont="1" applyFill="1" applyAlignment="1" applyProtection="1">
      <alignment horizontal="center"/>
      <protection locked="0"/>
    </xf>
    <xf numFmtId="0" fontId="5" fillId="3" borderId="12" xfId="3" applyFont="1" applyFill="1" applyBorder="1" applyAlignment="1" applyProtection="1">
      <alignment horizontal="center" vertical="center"/>
      <protection locked="0"/>
    </xf>
    <xf numFmtId="0" fontId="5" fillId="3" borderId="0" xfId="3" applyFont="1" applyFill="1" applyAlignment="1" applyProtection="1">
      <alignment horizontal="center" vertical="center"/>
      <protection locked="0"/>
    </xf>
    <xf numFmtId="0" fontId="5" fillId="2" borderId="0" xfId="3" applyFont="1" applyFill="1" applyAlignment="1" applyProtection="1">
      <alignment horizontal="center"/>
      <protection locked="0"/>
    </xf>
    <xf numFmtId="1" fontId="5" fillId="3" borderId="13" xfId="3" applyNumberFormat="1" applyFont="1" applyFill="1" applyBorder="1" applyAlignment="1" applyProtection="1">
      <alignment horizontal="center" vertical="center" wrapText="1"/>
      <protection locked="0"/>
    </xf>
    <xf numFmtId="1" fontId="5" fillId="3" borderId="14" xfId="3" applyNumberFormat="1" applyFont="1" applyFill="1" applyBorder="1" applyAlignment="1" applyProtection="1">
      <alignment horizontal="center" vertical="center" wrapText="1"/>
      <protection locked="0"/>
    </xf>
    <xf numFmtId="1" fontId="5" fillId="3" borderId="15" xfId="3" applyNumberFormat="1" applyFont="1" applyFill="1" applyBorder="1" applyAlignment="1" applyProtection="1">
      <alignment horizontal="center" vertical="center" wrapText="1"/>
      <protection locked="0"/>
    </xf>
    <xf numFmtId="1" fontId="5" fillId="3" borderId="16" xfId="3" applyNumberFormat="1" applyFont="1" applyFill="1" applyBorder="1" applyAlignment="1" applyProtection="1">
      <alignment horizontal="center" vertical="center" wrapText="1"/>
      <protection locked="0"/>
    </xf>
    <xf numFmtId="1" fontId="5" fillId="2" borderId="14" xfId="3" applyNumberFormat="1" applyFont="1" applyFill="1" applyBorder="1" applyAlignment="1" applyProtection="1">
      <alignment horizontal="center" vertical="center" wrapText="1"/>
      <protection locked="0"/>
    </xf>
    <xf numFmtId="1" fontId="5" fillId="3" borderId="17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19" xfId="3" applyFont="1" applyFill="1" applyBorder="1" applyAlignment="1" applyProtection="1">
      <alignment horizontal="center" vertical="center"/>
      <protection locked="0"/>
    </xf>
    <xf numFmtId="0" fontId="5" fillId="3" borderId="20" xfId="3" applyFont="1" applyFill="1" applyBorder="1" applyAlignment="1" applyProtection="1">
      <alignment horizontal="center" vertical="center" wrapText="1"/>
      <protection locked="0"/>
    </xf>
    <xf numFmtId="0" fontId="5" fillId="3" borderId="19" xfId="3" applyFont="1" applyFill="1" applyBorder="1" applyAlignment="1" applyProtection="1">
      <alignment horizontal="center" vertical="center" wrapText="1"/>
      <protection locked="0"/>
    </xf>
    <xf numFmtId="0" fontId="5" fillId="3" borderId="20" xfId="3" applyFont="1" applyFill="1" applyBorder="1" applyAlignment="1" applyProtection="1">
      <alignment horizontal="center" vertical="center"/>
      <protection locked="0"/>
    </xf>
    <xf numFmtId="0" fontId="5" fillId="3" borderId="21" xfId="3" applyFont="1" applyFill="1" applyBorder="1" applyAlignment="1" applyProtection="1">
      <alignment horizontal="center" vertical="center"/>
      <protection locked="0"/>
    </xf>
    <xf numFmtId="0" fontId="5" fillId="2" borderId="19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 wrapText="1"/>
      <protection locked="0"/>
    </xf>
    <xf numFmtId="0" fontId="5" fillId="3" borderId="22" xfId="3" applyFont="1" applyFill="1" applyBorder="1" applyAlignment="1" applyProtection="1">
      <alignment horizontal="center" vertical="center"/>
      <protection locked="0"/>
    </xf>
    <xf numFmtId="0" fontId="5" fillId="2" borderId="14" xfId="3" applyFont="1" applyFill="1" applyBorder="1" applyAlignment="1" applyProtection="1">
      <alignment horizontal="center"/>
      <protection locked="0"/>
    </xf>
    <xf numFmtId="14" fontId="5" fillId="3" borderId="14" xfId="3" applyNumberFormat="1" applyFont="1" applyFill="1" applyBorder="1" applyAlignment="1" applyProtection="1">
      <alignment horizontal="center"/>
      <protection locked="0"/>
    </xf>
    <xf numFmtId="165" fontId="6" fillId="2" borderId="28" xfId="1" applyNumberFormat="1" applyFont="1" applyFill="1" applyBorder="1" applyAlignment="1" applyProtection="1">
      <alignment horizontal="center"/>
      <protection locked="0"/>
    </xf>
    <xf numFmtId="168" fontId="6" fillId="2" borderId="29" xfId="2" applyNumberFormat="1" applyFont="1" applyFill="1" applyBorder="1" applyAlignment="1" applyProtection="1">
      <alignment horizontal="right"/>
      <protection locked="0"/>
    </xf>
    <xf numFmtId="168" fontId="6" fillId="2" borderId="30" xfId="2" applyNumberFormat="1" applyFont="1" applyFill="1" applyBorder="1" applyAlignment="1" applyProtection="1">
      <alignment horizontal="right"/>
      <protection locked="0"/>
    </xf>
    <xf numFmtId="166" fontId="2" fillId="2" borderId="31" xfId="2" applyNumberFormat="1" applyFont="1" applyFill="1" applyBorder="1" applyAlignment="1">
      <alignment horizontal="right"/>
    </xf>
    <xf numFmtId="167" fontId="6" fillId="2" borderId="5" xfId="3" applyNumberFormat="1" applyFont="1" applyFill="1" applyBorder="1" applyProtection="1">
      <protection locked="0"/>
    </xf>
    <xf numFmtId="168" fontId="2" fillId="2" borderId="7" xfId="2" applyNumberFormat="1" applyFont="1" applyFill="1" applyBorder="1" applyAlignment="1" applyProtection="1">
      <alignment horizontal="right"/>
      <protection locked="0"/>
    </xf>
    <xf numFmtId="168" fontId="2" fillId="2" borderId="0" xfId="2" applyNumberFormat="1" applyFont="1" applyFill="1" applyAlignment="1" applyProtection="1">
      <alignment horizontal="right"/>
      <protection locked="0"/>
    </xf>
    <xf numFmtId="168" fontId="2" fillId="2" borderId="7" xfId="2" applyNumberFormat="1" applyFont="1" applyFill="1" applyBorder="1" applyAlignment="1" applyProtection="1">
      <alignment horizontal="center"/>
      <protection locked="0"/>
    </xf>
    <xf numFmtId="168" fontId="2" fillId="2" borderId="8" xfId="2" applyNumberFormat="1" applyFont="1" applyFill="1" applyBorder="1" applyAlignment="1" applyProtection="1">
      <alignment horizontal="right"/>
      <protection locked="0"/>
    </xf>
    <xf numFmtId="167" fontId="2" fillId="2" borderId="10" xfId="3" applyNumberFormat="1" applyFont="1" applyFill="1" applyBorder="1" applyProtection="1">
      <protection locked="0"/>
    </xf>
    <xf numFmtId="166" fontId="2" fillId="2" borderId="7" xfId="4" applyNumberFormat="1" applyFont="1" applyFill="1" applyBorder="1"/>
    <xf numFmtId="166" fontId="2" fillId="2" borderId="0" xfId="4" applyNumberFormat="1" applyFont="1" applyFill="1"/>
    <xf numFmtId="166" fontId="2" fillId="2" borderId="7" xfId="4" applyNumberFormat="1" applyFont="1" applyFill="1" applyBorder="1" applyAlignment="1">
      <alignment horizontal="center"/>
    </xf>
    <xf numFmtId="166" fontId="2" fillId="2" borderId="8" xfId="4" applyNumberFormat="1" applyFont="1" applyFill="1" applyBorder="1"/>
    <xf numFmtId="165" fontId="6" fillId="2" borderId="7" xfId="1" applyNumberFormat="1" applyFont="1" applyFill="1" applyBorder="1" applyAlignment="1" applyProtection="1">
      <alignment horizontal="center"/>
      <protection locked="0"/>
    </xf>
    <xf numFmtId="168" fontId="6" fillId="2" borderId="0" xfId="2" applyNumberFormat="1" applyFont="1" applyFill="1" applyAlignment="1" applyProtection="1">
      <alignment horizontal="right"/>
      <protection locked="0"/>
    </xf>
    <xf numFmtId="168" fontId="6" fillId="2" borderId="8" xfId="2" applyNumberFormat="1" applyFont="1" applyFill="1" applyBorder="1" applyAlignment="1" applyProtection="1">
      <alignment horizontal="right"/>
      <protection locked="0"/>
    </xf>
    <xf numFmtId="167" fontId="6" fillId="2" borderId="10" xfId="3" applyNumberFormat="1" applyFont="1" applyFill="1" applyBorder="1" applyAlignment="1" applyProtection="1">
      <alignment horizontal="left" vertical="top"/>
      <protection locked="0"/>
    </xf>
    <xf numFmtId="166" fontId="2" fillId="2" borderId="28" xfId="2" applyNumberFormat="1" applyFont="1" applyFill="1" applyBorder="1" applyAlignment="1">
      <alignment horizontal="right"/>
    </xf>
    <xf numFmtId="166" fontId="2" fillId="2" borderId="29" xfId="2" applyNumberFormat="1" applyFont="1" applyFill="1" applyBorder="1" applyAlignment="1">
      <alignment horizontal="right"/>
    </xf>
    <xf numFmtId="166" fontId="2" fillId="2" borderId="28" xfId="2" applyNumberFormat="1" applyFont="1" applyFill="1" applyBorder="1" applyAlignment="1">
      <alignment horizontal="center"/>
    </xf>
    <xf numFmtId="166" fontId="2" fillId="2" borderId="30" xfId="2" applyNumberFormat="1" applyFont="1" applyFill="1" applyBorder="1" applyAlignment="1">
      <alignment horizontal="right"/>
    </xf>
    <xf numFmtId="166" fontId="2" fillId="2" borderId="10" xfId="2" applyNumberFormat="1" applyFont="1" applyFill="1" applyBorder="1" applyAlignment="1">
      <alignment horizontal="left"/>
    </xf>
    <xf numFmtId="165" fontId="2" fillId="2" borderId="7" xfId="1" applyNumberFormat="1" applyFont="1" applyFill="1" applyBorder="1" applyAlignment="1" applyProtection="1">
      <alignment horizontal="center"/>
      <protection locked="0"/>
    </xf>
    <xf numFmtId="169" fontId="2" fillId="2" borderId="0" xfId="5" applyNumberFormat="1" applyFont="1" applyFill="1" applyBorder="1" applyAlignment="1" applyProtection="1">
      <protection locked="0"/>
    </xf>
    <xf numFmtId="169" fontId="2" fillId="2" borderId="8" xfId="5" applyNumberFormat="1" applyFont="1" applyFill="1" applyBorder="1" applyAlignment="1" applyProtection="1">
      <protection locked="0"/>
    </xf>
    <xf numFmtId="168" fontId="2" fillId="2" borderId="10" xfId="2" applyNumberFormat="1" applyFont="1" applyFill="1" applyBorder="1" applyAlignment="1">
      <alignment horizontal="left"/>
    </xf>
    <xf numFmtId="165" fontId="2" fillId="2" borderId="32" xfId="1" applyNumberFormat="1" applyFont="1" applyFill="1" applyBorder="1" applyAlignment="1">
      <alignment horizontal="center"/>
    </xf>
    <xf numFmtId="166" fontId="2" fillId="2" borderId="33" xfId="2" applyNumberFormat="1" applyFont="1" applyFill="1" applyBorder="1" applyAlignment="1">
      <alignment horizontal="right"/>
    </xf>
    <xf numFmtId="166" fontId="2" fillId="2" borderId="34" xfId="2" applyNumberFormat="1" applyFont="1" applyFill="1" applyBorder="1" applyAlignment="1">
      <alignment horizontal="right"/>
    </xf>
    <xf numFmtId="166" fontId="2" fillId="2" borderId="7" xfId="2" applyNumberFormat="1" applyFont="1" applyFill="1" applyBorder="1" applyAlignment="1">
      <alignment horizontal="right"/>
    </xf>
    <xf numFmtId="166" fontId="2" fillId="2" borderId="7" xfId="2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67" fontId="2" fillId="2" borderId="10" xfId="3" applyNumberFormat="1" applyFont="1" applyFill="1" applyBorder="1" applyAlignment="1" applyProtection="1">
      <alignment horizontal="left" wrapText="1"/>
      <protection locked="0"/>
    </xf>
    <xf numFmtId="0" fontId="2" fillId="2" borderId="0" xfId="4" applyFont="1" applyFill="1"/>
    <xf numFmtId="0" fontId="2" fillId="2" borderId="10" xfId="4" applyFont="1" applyFill="1" applyBorder="1" applyAlignment="1">
      <alignment horizontal="left"/>
    </xf>
    <xf numFmtId="165" fontId="6" fillId="2" borderId="2" xfId="1" applyNumberFormat="1" applyFont="1" applyFill="1" applyBorder="1" applyAlignment="1">
      <alignment horizontal="center"/>
    </xf>
    <xf numFmtId="166" fontId="6" fillId="2" borderId="1" xfId="2" applyNumberFormat="1" applyFont="1" applyFill="1" applyBorder="1" applyAlignment="1">
      <alignment horizontal="right"/>
    </xf>
    <xf numFmtId="166" fontId="6" fillId="2" borderId="3" xfId="2" applyNumberFormat="1" applyFont="1" applyFill="1" applyBorder="1" applyAlignment="1">
      <alignment horizontal="right"/>
    </xf>
    <xf numFmtId="167" fontId="6" fillId="2" borderId="10" xfId="3" applyNumberFormat="1" applyFont="1" applyFill="1" applyBorder="1" applyProtection="1">
      <protection locked="0"/>
    </xf>
    <xf numFmtId="166" fontId="2" fillId="2" borderId="7" xfId="2" applyNumberFormat="1" applyFont="1" applyFill="1" applyBorder="1" applyAlignment="1">
      <alignment horizontal="center" vertical="center"/>
    </xf>
    <xf numFmtId="166" fontId="2" fillId="2" borderId="2" xfId="2" applyNumberFormat="1" applyFont="1" applyFill="1" applyBorder="1" applyAlignment="1">
      <alignment horizontal="right"/>
    </xf>
    <xf numFmtId="166" fontId="2" fillId="2" borderId="2" xfId="2" applyNumberFormat="1" applyFont="1" applyFill="1" applyBorder="1" applyAlignment="1">
      <alignment horizontal="center"/>
    </xf>
    <xf numFmtId="166" fontId="2" fillId="2" borderId="32" xfId="2" applyNumberFormat="1" applyFont="1" applyFill="1" applyBorder="1" applyAlignment="1">
      <alignment horizontal="center"/>
    </xf>
    <xf numFmtId="0" fontId="2" fillId="2" borderId="10" xfId="6" applyFont="1" applyFill="1" applyBorder="1" applyAlignment="1">
      <alignment horizontal="left" indent="2"/>
    </xf>
    <xf numFmtId="167" fontId="2" fillId="2" borderId="31" xfId="3" applyNumberFormat="1" applyFont="1" applyFill="1" applyBorder="1" applyProtection="1">
      <protection locked="0"/>
    </xf>
    <xf numFmtId="167" fontId="2" fillId="2" borderId="11" xfId="3" applyNumberFormat="1" applyFont="1" applyFill="1" applyBorder="1" applyProtection="1">
      <protection locked="0"/>
    </xf>
    <xf numFmtId="165" fontId="2" fillId="2" borderId="35" xfId="1" applyNumberFormat="1" applyFont="1" applyFill="1" applyBorder="1" applyAlignment="1">
      <alignment horizontal="center"/>
    </xf>
    <xf numFmtId="0" fontId="5" fillId="3" borderId="0" xfId="3" applyFont="1" applyFill="1" applyAlignment="1" applyProtection="1">
      <alignment horizontal="center" vertical="center" wrapText="1"/>
      <protection locked="0"/>
    </xf>
    <xf numFmtId="166" fontId="2" fillId="2" borderId="0" xfId="2" applyNumberFormat="1" applyFont="1" applyFill="1" applyAlignment="1">
      <alignment horizontal="center"/>
    </xf>
    <xf numFmtId="166" fontId="2" fillId="2" borderId="0" xfId="4" applyNumberFormat="1" applyFont="1" applyFill="1" applyAlignment="1">
      <alignment horizontal="center"/>
    </xf>
    <xf numFmtId="168" fontId="2" fillId="2" borderId="0" xfId="2" applyNumberFormat="1" applyFont="1" applyFill="1" applyAlignment="1" applyProtection="1">
      <alignment horizontal="center"/>
      <protection locked="0"/>
    </xf>
    <xf numFmtId="167" fontId="2" fillId="2" borderId="37" xfId="3" applyNumberFormat="1" applyFont="1" applyFill="1" applyBorder="1" applyProtection="1">
      <protection locked="0"/>
    </xf>
    <xf numFmtId="167" fontId="2" fillId="2" borderId="38" xfId="3" applyNumberFormat="1" applyFont="1" applyFill="1" applyBorder="1" applyProtection="1">
      <protection locked="0"/>
    </xf>
    <xf numFmtId="166" fontId="2" fillId="2" borderId="39" xfId="2" applyNumberFormat="1" applyFont="1" applyFill="1" applyBorder="1" applyAlignment="1">
      <alignment horizontal="right"/>
    </xf>
    <xf numFmtId="166" fontId="2" fillId="0" borderId="33" xfId="2" applyNumberFormat="1" applyFont="1" applyBorder="1" applyAlignment="1">
      <alignment horizontal="right"/>
    </xf>
    <xf numFmtId="166" fontId="2" fillId="0" borderId="1" xfId="2" applyNumberFormat="1" applyFont="1" applyBorder="1" applyAlignment="1">
      <alignment horizontal="right"/>
    </xf>
    <xf numFmtId="166" fontId="6" fillId="0" borderId="1" xfId="2" applyNumberFormat="1" applyFont="1" applyBorder="1" applyAlignment="1">
      <alignment horizontal="right"/>
    </xf>
    <xf numFmtId="166" fontId="2" fillId="0" borderId="29" xfId="2" applyNumberFormat="1" applyFont="1" applyBorder="1" applyAlignment="1">
      <alignment horizontal="right"/>
    </xf>
    <xf numFmtId="168" fontId="2" fillId="0" borderId="29" xfId="2" applyNumberFormat="1" applyFont="1" applyBorder="1" applyAlignment="1" applyProtection="1">
      <alignment horizontal="right"/>
      <protection locked="0"/>
    </xf>
    <xf numFmtId="168" fontId="6" fillId="4" borderId="29" xfId="2" applyNumberFormat="1" applyFont="1" applyFill="1" applyBorder="1" applyAlignment="1" applyProtection="1">
      <alignment horizontal="right"/>
      <protection locked="0"/>
    </xf>
    <xf numFmtId="166" fontId="2" fillId="0" borderId="8" xfId="2" applyNumberFormat="1" applyFont="1" applyBorder="1" applyAlignment="1">
      <alignment horizontal="right"/>
    </xf>
    <xf numFmtId="166" fontId="2" fillId="0" borderId="0" xfId="2" applyNumberFormat="1" applyFont="1" applyAlignment="1">
      <alignment horizontal="right"/>
    </xf>
    <xf numFmtId="166" fontId="2" fillId="0" borderId="34" xfId="2" applyNumberFormat="1" applyFont="1" applyBorder="1" applyAlignment="1">
      <alignment horizontal="right"/>
    </xf>
    <xf numFmtId="166" fontId="2" fillId="0" borderId="3" xfId="2" applyNumberFormat="1" applyFont="1" applyBorder="1" applyAlignment="1">
      <alignment horizontal="right"/>
    </xf>
    <xf numFmtId="166" fontId="6" fillId="0" borderId="3" xfId="2" applyNumberFormat="1" applyFont="1" applyBorder="1" applyAlignment="1">
      <alignment horizontal="right"/>
    </xf>
    <xf numFmtId="166" fontId="2" fillId="0" borderId="30" xfId="2" applyNumberFormat="1" applyFont="1" applyBorder="1" applyAlignment="1">
      <alignment horizontal="right"/>
    </xf>
    <xf numFmtId="168" fontId="6" fillId="4" borderId="8" xfId="2" applyNumberFormat="1" applyFont="1" applyFill="1" applyBorder="1" applyAlignment="1" applyProtection="1">
      <alignment horizontal="right"/>
      <protection locked="0"/>
    </xf>
    <xf numFmtId="168" fontId="6" fillId="4" borderId="0" xfId="2" applyNumberFormat="1" applyFont="1" applyFill="1" applyAlignment="1" applyProtection="1">
      <alignment horizontal="right"/>
      <protection locked="0"/>
    </xf>
    <xf numFmtId="164" fontId="2" fillId="2" borderId="8" xfId="7" applyFont="1" applyFill="1" applyBorder="1" applyAlignment="1">
      <alignment horizontal="right"/>
    </xf>
    <xf numFmtId="166" fontId="2" fillId="0" borderId="40" xfId="2" applyNumberFormat="1" applyFont="1" applyBorder="1" applyAlignment="1">
      <alignment horizontal="right"/>
    </xf>
    <xf numFmtId="166" fontId="2" fillId="0" borderId="41" xfId="2" applyNumberFormat="1" applyFont="1" applyBorder="1" applyAlignment="1">
      <alignment horizontal="right"/>
    </xf>
    <xf numFmtId="168" fontId="2" fillId="2" borderId="42" xfId="2" applyNumberFormat="1" applyFont="1" applyFill="1" applyBorder="1" applyAlignment="1" applyProtection="1">
      <alignment horizontal="right"/>
      <protection locked="0"/>
    </xf>
    <xf numFmtId="168" fontId="6" fillId="4" borderId="43" xfId="2" applyNumberFormat="1" applyFont="1" applyFill="1" applyBorder="1" applyAlignment="1" applyProtection="1">
      <alignment horizontal="right"/>
      <protection locked="0"/>
    </xf>
    <xf numFmtId="168" fontId="6" fillId="4" borderId="44" xfId="2" applyNumberFormat="1" applyFont="1" applyFill="1" applyBorder="1" applyAlignment="1" applyProtection="1">
      <alignment horizontal="right"/>
      <protection locked="0"/>
    </xf>
    <xf numFmtId="164" fontId="2" fillId="2" borderId="0" xfId="7" applyFont="1" applyFill="1" applyBorder="1" applyAlignment="1">
      <alignment horizontal="right"/>
    </xf>
    <xf numFmtId="167" fontId="2" fillId="2" borderId="45" xfId="3" applyNumberFormat="1" applyFont="1" applyFill="1" applyBorder="1" applyProtection="1">
      <protection locked="0"/>
    </xf>
    <xf numFmtId="166" fontId="2" fillId="2" borderId="46" xfId="2" applyNumberFormat="1" applyFont="1" applyFill="1" applyBorder="1" applyAlignment="1">
      <alignment horizontal="right"/>
    </xf>
    <xf numFmtId="0" fontId="7" fillId="0" borderId="0" xfId="0" applyFont="1"/>
    <xf numFmtId="0" fontId="7" fillId="0" borderId="3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2" borderId="0" xfId="0" applyFont="1" applyFill="1"/>
    <xf numFmtId="0" fontId="7" fillId="2" borderId="11" xfId="0" applyFont="1" applyFill="1" applyBorder="1"/>
    <xf numFmtId="3" fontId="7" fillId="0" borderId="0" xfId="0" applyNumberFormat="1" applyFont="1"/>
    <xf numFmtId="0" fontId="7" fillId="0" borderId="7" xfId="0" applyFont="1" applyBorder="1"/>
    <xf numFmtId="166" fontId="7" fillId="0" borderId="0" xfId="0" applyNumberFormat="1" applyFont="1"/>
    <xf numFmtId="3" fontId="7" fillId="0" borderId="3" xfId="0" applyNumberFormat="1" applyFont="1" applyBorder="1"/>
    <xf numFmtId="167" fontId="2" fillId="2" borderId="10" xfId="0" applyNumberFormat="1" applyFont="1" applyFill="1" applyBorder="1" applyProtection="1">
      <protection locked="0"/>
    </xf>
    <xf numFmtId="167" fontId="6" fillId="2" borderId="10" xfId="0" applyNumberFormat="1" applyFont="1" applyFill="1" applyBorder="1"/>
    <xf numFmtId="0" fontId="8" fillId="2" borderId="10" xfId="0" applyFont="1" applyFill="1" applyBorder="1"/>
    <xf numFmtId="0" fontId="2" fillId="2" borderId="10" xfId="0" applyFont="1" applyFill="1" applyBorder="1"/>
    <xf numFmtId="167" fontId="6" fillId="2" borderId="10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6" fillId="2" borderId="5" xfId="0" applyFont="1" applyFill="1" applyBorder="1" applyProtection="1">
      <protection locked="0"/>
    </xf>
    <xf numFmtId="165" fontId="2" fillId="2" borderId="28" xfId="1" applyNumberFormat="1" applyFont="1" applyFill="1" applyBorder="1" applyAlignment="1">
      <alignment horizontal="center"/>
    </xf>
    <xf numFmtId="0" fontId="5" fillId="3" borderId="0" xfId="3" applyFont="1" applyFill="1" applyAlignment="1" applyProtection="1">
      <alignment horizontal="center"/>
      <protection locked="0"/>
    </xf>
    <xf numFmtId="0" fontId="5" fillId="3" borderId="14" xfId="3" applyFont="1" applyFill="1" applyBorder="1" applyAlignment="1" applyProtection="1">
      <alignment horizontal="center"/>
      <protection locked="0"/>
    </xf>
    <xf numFmtId="0" fontId="5" fillId="3" borderId="27" xfId="3" applyFont="1" applyFill="1" applyBorder="1" applyAlignment="1" applyProtection="1">
      <alignment horizontal="center"/>
      <protection locked="0"/>
    </xf>
    <xf numFmtId="0" fontId="5" fillId="3" borderId="24" xfId="3" applyFont="1" applyFill="1" applyBorder="1" applyAlignment="1" applyProtection="1">
      <alignment horizontal="center"/>
      <protection locked="0"/>
    </xf>
    <xf numFmtId="0" fontId="5" fillId="3" borderId="23" xfId="3" applyFont="1" applyFill="1" applyBorder="1" applyAlignment="1" applyProtection="1">
      <alignment horizontal="center"/>
      <protection locked="0"/>
    </xf>
    <xf numFmtId="0" fontId="5" fillId="3" borderId="26" xfId="3" applyFont="1" applyFill="1" applyBorder="1" applyAlignment="1" applyProtection="1">
      <alignment horizontal="center"/>
      <protection locked="0"/>
    </xf>
    <xf numFmtId="0" fontId="5" fillId="3" borderId="25" xfId="3" applyFont="1" applyFill="1" applyBorder="1" applyAlignment="1" applyProtection="1">
      <alignment horizontal="center"/>
      <protection locked="0"/>
    </xf>
    <xf numFmtId="9" fontId="2" fillId="2" borderId="7" xfId="1" applyFont="1" applyFill="1" applyBorder="1" applyAlignment="1">
      <alignment horizontal="center"/>
    </xf>
  </cellXfs>
  <cellStyles count="8">
    <cellStyle name="Millares [0]" xfId="7" builtinId="6"/>
    <cellStyle name="Millares 2" xfId="5" xr:uid="{6FED19E8-B6EB-434C-8B6F-CB3993A70271}"/>
    <cellStyle name="Normal" xfId="0" builtinId="0"/>
    <cellStyle name="Normal 11 10" xfId="4" xr:uid="{3FD058AE-157F-4E44-99E2-627F10E4C198}"/>
    <cellStyle name="Normal 17 3 2" xfId="6" xr:uid="{C5B24B0E-0C14-1549-9FC7-732BD2F9B5BD}"/>
    <cellStyle name="Normal_Segmentos - Bce  R Corp IFRS 1209 2" xfId="3" xr:uid="{0364EE9B-BD42-7648-8937-17AC559D91C6}"/>
    <cellStyle name="Normal_Vcd08_Sonda" xfId="2" xr:uid="{11FB3D33-F2A4-A543-90C7-8C35BA29205B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4373-1565-D14C-9DFE-C8C08258734D}">
  <sheetPr codeName="Hoja1"/>
  <dimension ref="A1:AM111"/>
  <sheetViews>
    <sheetView showGridLines="0" tabSelected="1" zoomScale="80" zoomScaleNormal="80" workbookViewId="0"/>
  </sheetViews>
  <sheetFormatPr baseColWidth="10" defaultColWidth="11.5703125" defaultRowHeight="15" x14ac:dyDescent="0.25"/>
  <cols>
    <col min="1" max="1" width="55.42578125" style="115" bestFit="1" customWidth="1"/>
    <col min="2" max="2" width="13.85546875" style="115" customWidth="1"/>
    <col min="3" max="3" width="13.85546875" style="115" bestFit="1" customWidth="1"/>
    <col min="4" max="4" width="16" style="115" bestFit="1" customWidth="1"/>
    <col min="5" max="6" width="15.7109375" style="115" bestFit="1" customWidth="1"/>
    <col min="7" max="7" width="8.85546875" style="115" bestFit="1" customWidth="1"/>
    <col min="8" max="9" width="13.85546875" style="115" bestFit="1" customWidth="1"/>
    <col min="10" max="10" width="8.28515625" style="115" bestFit="1" customWidth="1"/>
    <col min="11" max="11" width="12.85546875" style="115" bestFit="1" customWidth="1"/>
    <col min="12" max="12" width="13.85546875" style="115" bestFit="1" customWidth="1"/>
    <col min="13" max="13" width="11.140625" style="115" bestFit="1" customWidth="1"/>
    <col min="14" max="15" width="15.7109375" style="115" bestFit="1" customWidth="1"/>
    <col min="16" max="16" width="9.28515625" style="115" bestFit="1" customWidth="1"/>
    <col min="17" max="17" width="11.5703125" style="115"/>
    <col min="18" max="19" width="13.85546875" style="115" bestFit="1" customWidth="1"/>
    <col min="20" max="20" width="10.42578125" style="115" bestFit="1" customWidth="1"/>
    <col min="21" max="22" width="13.85546875" style="115" bestFit="1" customWidth="1"/>
    <col min="23" max="23" width="8.5703125" style="115" bestFit="1" customWidth="1"/>
    <col min="24" max="25" width="13.85546875" style="115" bestFit="1" customWidth="1"/>
    <col min="26" max="26" width="10" style="115" bestFit="1" customWidth="1"/>
    <col min="27" max="28" width="12.7109375" style="115" bestFit="1" customWidth="1"/>
    <col min="29" max="29" width="11" style="115" customWidth="1"/>
    <col min="30" max="31" width="15.7109375" style="115" bestFit="1" customWidth="1"/>
    <col min="32" max="32" width="11.7109375" style="115" customWidth="1"/>
    <col min="33" max="33" width="10.85546875" style="115" customWidth="1"/>
    <col min="34" max="35" width="14.140625" style="115" customWidth="1"/>
    <col min="36" max="36" width="10" style="115" bestFit="1" customWidth="1"/>
    <col min="37" max="38" width="15" style="115" bestFit="1" customWidth="1"/>
    <col min="39" max="39" width="8.5703125" style="115" bestFit="1" customWidth="1"/>
    <col min="40" max="16384" width="11.5703125" style="115"/>
  </cols>
  <sheetData>
    <row r="1" spans="1:39" x14ac:dyDescent="0.25">
      <c r="A1" s="36"/>
      <c r="B1" s="135" t="s">
        <v>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35"/>
      <c r="R1" s="134" t="s">
        <v>1</v>
      </c>
      <c r="S1" s="134"/>
      <c r="T1" s="134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H1" s="134" t="s">
        <v>2</v>
      </c>
      <c r="AI1" s="134"/>
      <c r="AJ1" s="134"/>
      <c r="AK1" s="135"/>
      <c r="AL1" s="135"/>
      <c r="AM1" s="135"/>
    </row>
    <row r="2" spans="1:39" ht="28.5" x14ac:dyDescent="0.25">
      <c r="A2" s="34" t="s">
        <v>3</v>
      </c>
      <c r="B2" s="27" t="s">
        <v>4</v>
      </c>
      <c r="C2" s="27" t="s">
        <v>4</v>
      </c>
      <c r="D2" s="30"/>
      <c r="E2" s="27" t="s">
        <v>5</v>
      </c>
      <c r="F2" s="27" t="s">
        <v>5</v>
      </c>
      <c r="G2" s="30"/>
      <c r="H2" s="27" t="s">
        <v>6</v>
      </c>
      <c r="I2" s="27" t="s">
        <v>6</v>
      </c>
      <c r="J2" s="30"/>
      <c r="K2" s="29" t="s">
        <v>7</v>
      </c>
      <c r="L2" s="29" t="s">
        <v>7</v>
      </c>
      <c r="M2" s="28"/>
      <c r="N2" s="27" t="s">
        <v>8</v>
      </c>
      <c r="O2" s="27" t="s">
        <v>8</v>
      </c>
      <c r="P2" s="29"/>
      <c r="Q2" s="32"/>
      <c r="R2" s="34" t="s">
        <v>4</v>
      </c>
      <c r="S2" s="27" t="s">
        <v>4</v>
      </c>
      <c r="T2" s="30"/>
      <c r="U2" s="27" t="s">
        <v>5</v>
      </c>
      <c r="V2" s="27" t="s">
        <v>5</v>
      </c>
      <c r="W2" s="30"/>
      <c r="X2" s="27" t="s">
        <v>6</v>
      </c>
      <c r="Y2" s="27" t="s">
        <v>6</v>
      </c>
      <c r="Z2" s="30"/>
      <c r="AA2" s="29" t="s">
        <v>7</v>
      </c>
      <c r="AB2" s="29" t="s">
        <v>7</v>
      </c>
      <c r="AC2" s="28"/>
      <c r="AD2" s="27" t="s">
        <v>9</v>
      </c>
      <c r="AE2" s="27" t="s">
        <v>9</v>
      </c>
      <c r="AF2" s="27"/>
      <c r="AH2" s="29" t="s">
        <v>7</v>
      </c>
      <c r="AI2" s="29" t="s">
        <v>7</v>
      </c>
      <c r="AJ2" s="28"/>
      <c r="AK2" s="29" t="s">
        <v>10</v>
      </c>
      <c r="AL2" s="29" t="s">
        <v>10</v>
      </c>
      <c r="AM2" s="85"/>
    </row>
    <row r="3" spans="1:39" x14ac:dyDescent="0.25">
      <c r="A3" s="25" t="s">
        <v>11</v>
      </c>
      <c r="B3" s="21">
        <v>1</v>
      </c>
      <c r="C3" s="21">
        <v>2</v>
      </c>
      <c r="D3" s="22"/>
      <c r="E3" s="21">
        <v>1</v>
      </c>
      <c r="F3" s="21">
        <v>2</v>
      </c>
      <c r="G3" s="22"/>
      <c r="H3" s="21">
        <v>1</v>
      </c>
      <c r="I3" s="21">
        <v>2</v>
      </c>
      <c r="J3" s="22"/>
      <c r="K3" s="21">
        <v>1</v>
      </c>
      <c r="L3" s="21">
        <v>2</v>
      </c>
      <c r="M3" s="22"/>
      <c r="N3" s="21">
        <v>1</v>
      </c>
      <c r="O3" s="21">
        <v>2</v>
      </c>
      <c r="P3" s="21"/>
      <c r="Q3" s="24"/>
      <c r="R3" s="25">
        <v>1</v>
      </c>
      <c r="S3" s="21">
        <v>2</v>
      </c>
      <c r="T3" s="22"/>
      <c r="U3" s="21">
        <v>1</v>
      </c>
      <c r="V3" s="21">
        <v>2</v>
      </c>
      <c r="W3" s="22"/>
      <c r="X3" s="21">
        <v>1</v>
      </c>
      <c r="Y3" s="21">
        <v>2</v>
      </c>
      <c r="Z3" s="22"/>
      <c r="AA3" s="21">
        <v>1</v>
      </c>
      <c r="AB3" s="21">
        <v>2</v>
      </c>
      <c r="AC3" s="22"/>
      <c r="AD3" s="21">
        <v>1</v>
      </c>
      <c r="AE3" s="21">
        <v>2</v>
      </c>
      <c r="AF3" s="21"/>
      <c r="AH3" s="21">
        <v>1</v>
      </c>
      <c r="AI3" s="21">
        <v>2</v>
      </c>
      <c r="AJ3" s="22"/>
      <c r="AK3" s="21">
        <v>1</v>
      </c>
      <c r="AL3" s="21">
        <v>2</v>
      </c>
      <c r="AM3" s="21"/>
    </row>
    <row r="4" spans="1:39" x14ac:dyDescent="0.25">
      <c r="A4" s="16"/>
      <c r="B4" s="16" t="s">
        <v>80</v>
      </c>
      <c r="C4" s="16" t="s">
        <v>81</v>
      </c>
      <c r="D4" s="17" t="s">
        <v>12</v>
      </c>
      <c r="E4" s="16" t="s">
        <v>80</v>
      </c>
      <c r="F4" s="16" t="s">
        <v>81</v>
      </c>
      <c r="G4" s="17" t="s">
        <v>12</v>
      </c>
      <c r="H4" s="16" t="s">
        <v>80</v>
      </c>
      <c r="I4" s="16" t="s">
        <v>81</v>
      </c>
      <c r="J4" s="17" t="s">
        <v>12</v>
      </c>
      <c r="K4" s="16" t="s">
        <v>80</v>
      </c>
      <c r="L4" s="16" t="s">
        <v>81</v>
      </c>
      <c r="M4" s="17" t="s">
        <v>12</v>
      </c>
      <c r="N4" s="16" t="s">
        <v>80</v>
      </c>
      <c r="O4" s="16" t="s">
        <v>81</v>
      </c>
      <c r="P4" s="18" t="s">
        <v>12</v>
      </c>
      <c r="Q4" s="19"/>
      <c r="R4" s="16" t="s">
        <v>80</v>
      </c>
      <c r="S4" s="16" t="s">
        <v>81</v>
      </c>
      <c r="T4" s="18" t="s">
        <v>12</v>
      </c>
      <c r="U4" s="16" t="s">
        <v>80</v>
      </c>
      <c r="V4" s="16" t="s">
        <v>81</v>
      </c>
      <c r="W4" s="17" t="s">
        <v>12</v>
      </c>
      <c r="X4" s="16" t="s">
        <v>80</v>
      </c>
      <c r="Y4" s="16" t="s">
        <v>81</v>
      </c>
      <c r="Z4" s="17" t="s">
        <v>12</v>
      </c>
      <c r="AA4" s="16" t="s">
        <v>80</v>
      </c>
      <c r="AB4" s="16" t="s">
        <v>81</v>
      </c>
      <c r="AC4" s="17" t="s">
        <v>12</v>
      </c>
      <c r="AD4" s="16" t="s">
        <v>80</v>
      </c>
      <c r="AE4" s="16" t="s">
        <v>81</v>
      </c>
      <c r="AF4" s="18" t="s">
        <v>12</v>
      </c>
      <c r="AH4" s="16" t="s">
        <v>80</v>
      </c>
      <c r="AI4" s="16" t="s">
        <v>81</v>
      </c>
      <c r="AJ4" s="18" t="s">
        <v>12</v>
      </c>
      <c r="AK4" s="16" t="s">
        <v>80</v>
      </c>
      <c r="AL4" s="16" t="s">
        <v>81</v>
      </c>
      <c r="AM4" s="18" t="s">
        <v>12</v>
      </c>
    </row>
    <row r="5" spans="1:39" x14ac:dyDescent="0.25">
      <c r="A5" s="83"/>
      <c r="B5" s="11"/>
      <c r="C5" s="11"/>
      <c r="D5" s="12"/>
      <c r="E5" s="13"/>
      <c r="F5" s="11"/>
      <c r="G5" s="12"/>
      <c r="H5" s="13"/>
      <c r="I5" s="11"/>
      <c r="J5" s="12"/>
      <c r="K5" s="13"/>
      <c r="L5" s="11"/>
      <c r="M5" s="12"/>
      <c r="N5" s="11"/>
      <c r="O5" s="11"/>
      <c r="P5" s="12"/>
      <c r="Q5" s="82"/>
      <c r="R5" s="11"/>
      <c r="S5" s="11"/>
      <c r="T5" s="12"/>
      <c r="U5" s="13"/>
      <c r="V5" s="11"/>
      <c r="W5" s="12"/>
      <c r="X5" s="13"/>
      <c r="Y5" s="11"/>
      <c r="Z5" s="12"/>
      <c r="AA5" s="13"/>
      <c r="AB5" s="11"/>
      <c r="AC5" s="12"/>
      <c r="AD5" s="11"/>
      <c r="AE5" s="11"/>
      <c r="AF5" s="12"/>
      <c r="AH5" s="116"/>
      <c r="AI5" s="117"/>
      <c r="AJ5" s="90"/>
      <c r="AK5" s="117"/>
      <c r="AL5" s="117"/>
      <c r="AM5" s="118"/>
    </row>
    <row r="6" spans="1:39" x14ac:dyDescent="0.25">
      <c r="A6" s="46" t="s">
        <v>13</v>
      </c>
      <c r="B6" s="8">
        <v>191362198.37400001</v>
      </c>
      <c r="C6" s="5">
        <v>224242535.99300003</v>
      </c>
      <c r="D6" s="7">
        <f>B6/C6-1</f>
        <v>-0.14662845955339365</v>
      </c>
      <c r="E6" s="8">
        <v>0</v>
      </c>
      <c r="F6" s="5">
        <v>0</v>
      </c>
      <c r="G6" s="67"/>
      <c r="H6" s="8">
        <v>0</v>
      </c>
      <c r="I6" s="5">
        <v>0</v>
      </c>
      <c r="J6" s="67"/>
      <c r="K6" s="8">
        <v>-55799.553000000014</v>
      </c>
      <c r="L6" s="5">
        <v>-52462.352999999974</v>
      </c>
      <c r="M6" s="7"/>
      <c r="N6" s="5">
        <v>191306399</v>
      </c>
      <c r="O6" s="5">
        <v>224190074</v>
      </c>
      <c r="P6" s="7">
        <f t="shared" ref="P6:P45" si="0">N6/O6-1</f>
        <v>-0.14667765799479593</v>
      </c>
      <c r="Q6" s="40"/>
      <c r="R6" s="8">
        <v>110417792</v>
      </c>
      <c r="S6" s="5">
        <v>130701532</v>
      </c>
      <c r="T6" s="7">
        <f t="shared" ref="T6:T45" si="1">R6/S6-1</f>
        <v>-0.15519129492682615</v>
      </c>
      <c r="U6" s="8" t="s">
        <v>77</v>
      </c>
      <c r="V6" s="5" t="s">
        <v>77</v>
      </c>
      <c r="W6" s="67"/>
      <c r="X6" s="8" t="s">
        <v>77</v>
      </c>
      <c r="Y6" s="5" t="s">
        <v>77</v>
      </c>
      <c r="Z6" s="67"/>
      <c r="AA6" s="8">
        <v>-280860</v>
      </c>
      <c r="AB6" s="5">
        <v>0</v>
      </c>
      <c r="AC6" s="141"/>
      <c r="AD6" s="5">
        <v>110136932</v>
      </c>
      <c r="AE6" s="5">
        <v>130701532</v>
      </c>
      <c r="AF6" s="7">
        <f t="shared" ref="AF6:AF45" si="2">AD6/AE6-1</f>
        <v>-0.15734016032803655</v>
      </c>
      <c r="AH6" s="98">
        <v>-1110223</v>
      </c>
      <c r="AI6" s="99">
        <v>-1297043</v>
      </c>
      <c r="AJ6" s="7">
        <f t="shared" ref="AJ6:AJ45" si="3">AH6/AI6-1</f>
        <v>-0.14403531725625129</v>
      </c>
      <c r="AK6" s="99">
        <v>300333108</v>
      </c>
      <c r="AL6" s="99">
        <v>353594563</v>
      </c>
      <c r="AM6" s="7">
        <f t="shared" ref="AM6:AM45" si="4">AK6/AL6-1</f>
        <v>-0.15062860284986901</v>
      </c>
    </row>
    <row r="7" spans="1:39" x14ac:dyDescent="0.25">
      <c r="A7" s="46" t="s">
        <v>14</v>
      </c>
      <c r="B7" s="8">
        <v>0</v>
      </c>
      <c r="C7" s="5">
        <v>0</v>
      </c>
      <c r="D7" s="7"/>
      <c r="E7" s="8">
        <v>82620868.903999984</v>
      </c>
      <c r="F7" s="5">
        <v>74836887.983999997</v>
      </c>
      <c r="G7" s="7">
        <f t="shared" ref="G7:G45" si="5">E7/F7-1</f>
        <v>0.10401262171222547</v>
      </c>
      <c r="H7" s="8">
        <v>0</v>
      </c>
      <c r="I7" s="5">
        <v>0</v>
      </c>
      <c r="J7" s="67"/>
      <c r="K7" s="8">
        <v>-502689.98100000015</v>
      </c>
      <c r="L7" s="5">
        <v>-988710.19600000023</v>
      </c>
      <c r="M7" s="7"/>
      <c r="N7" s="5">
        <v>82118179</v>
      </c>
      <c r="O7" s="5">
        <v>73848178</v>
      </c>
      <c r="P7" s="7">
        <f t="shared" si="0"/>
        <v>0.11198652727762637</v>
      </c>
      <c r="Q7" s="40"/>
      <c r="R7" s="8" t="s">
        <v>77</v>
      </c>
      <c r="S7" s="5" t="s">
        <v>77</v>
      </c>
      <c r="T7" s="7"/>
      <c r="U7" s="8">
        <v>39050275</v>
      </c>
      <c r="V7" s="5">
        <v>34595692</v>
      </c>
      <c r="W7" s="7">
        <f t="shared" ref="W6:W45" si="6">U7/V7-1</f>
        <v>0.12876120529689072</v>
      </c>
      <c r="X7" s="8" t="s">
        <v>77</v>
      </c>
      <c r="Y7" s="5" t="s">
        <v>77</v>
      </c>
      <c r="Z7" s="67"/>
      <c r="AA7" s="8">
        <v>-467784</v>
      </c>
      <c r="AB7" s="5">
        <v>-16602</v>
      </c>
      <c r="AC7" s="7">
        <f t="shared" ref="AC6:AC45" si="7">AA7/AB7-1</f>
        <v>27.176364293458619</v>
      </c>
      <c r="AD7" s="5">
        <v>38582491</v>
      </c>
      <c r="AE7" s="5">
        <v>34579090</v>
      </c>
      <c r="AF7" s="7">
        <f t="shared" si="2"/>
        <v>0.1157751982484212</v>
      </c>
      <c r="AH7" s="98">
        <v>-1</v>
      </c>
      <c r="AI7" s="99">
        <v>-1</v>
      </c>
      <c r="AJ7" s="7">
        <f t="shared" si="3"/>
        <v>0</v>
      </c>
      <c r="AK7" s="99">
        <v>120700669</v>
      </c>
      <c r="AL7" s="99">
        <v>108427267</v>
      </c>
      <c r="AM7" s="7">
        <f t="shared" si="4"/>
        <v>0.11319479259769594</v>
      </c>
    </row>
    <row r="8" spans="1:39" x14ac:dyDescent="0.25">
      <c r="A8" s="46" t="s">
        <v>15</v>
      </c>
      <c r="B8" s="8">
        <v>0</v>
      </c>
      <c r="C8" s="5">
        <v>0</v>
      </c>
      <c r="D8" s="7"/>
      <c r="E8" s="8">
        <v>0</v>
      </c>
      <c r="F8" s="5">
        <v>0</v>
      </c>
      <c r="G8" s="67"/>
      <c r="H8" s="8">
        <v>33083.275000000009</v>
      </c>
      <c r="I8" s="5">
        <v>114926.50200000001</v>
      </c>
      <c r="J8" s="7">
        <f t="shared" ref="J8:J45" si="8">H8/I8-1</f>
        <v>-0.71213536978616121</v>
      </c>
      <c r="K8" s="8">
        <v>0</v>
      </c>
      <c r="L8" s="5">
        <v>0</v>
      </c>
      <c r="M8" s="68"/>
      <c r="N8" s="5">
        <v>33083</v>
      </c>
      <c r="O8" s="5">
        <v>114927</v>
      </c>
      <c r="P8" s="7">
        <f t="shared" si="0"/>
        <v>-0.71213900998024826</v>
      </c>
      <c r="Q8" s="40"/>
      <c r="R8" s="8" t="s">
        <v>77</v>
      </c>
      <c r="S8" s="5" t="s">
        <v>77</v>
      </c>
      <c r="T8" s="7"/>
      <c r="U8" s="8" t="s">
        <v>77</v>
      </c>
      <c r="V8" s="5" t="s">
        <v>77</v>
      </c>
      <c r="W8" s="67"/>
      <c r="X8" s="8">
        <v>10022057</v>
      </c>
      <c r="Y8" s="5">
        <v>8420343</v>
      </c>
      <c r="Z8" s="7">
        <f t="shared" ref="Z8:Z45" si="9">X8/Y8-1</f>
        <v>0.19021956706514209</v>
      </c>
      <c r="AA8" s="8">
        <v>-701093</v>
      </c>
      <c r="AB8" s="5">
        <v>-566934</v>
      </c>
      <c r="AC8" s="7">
        <f t="shared" si="7"/>
        <v>0.23663953828840745</v>
      </c>
      <c r="AD8" s="5">
        <v>9320964</v>
      </c>
      <c r="AE8" s="5">
        <v>7853409</v>
      </c>
      <c r="AF8" s="7">
        <f t="shared" si="2"/>
        <v>0.18686853059607622</v>
      </c>
      <c r="AH8" s="98">
        <v>-1</v>
      </c>
      <c r="AI8" s="99">
        <v>0</v>
      </c>
      <c r="AJ8" s="7"/>
      <c r="AK8" s="99">
        <v>9354046</v>
      </c>
      <c r="AL8" s="99">
        <v>7968336</v>
      </c>
      <c r="AM8" s="7">
        <f t="shared" si="4"/>
        <v>0.17390205433104233</v>
      </c>
    </row>
    <row r="9" spans="1:39" x14ac:dyDescent="0.25">
      <c r="A9" s="46"/>
      <c r="B9" s="3">
        <v>0</v>
      </c>
      <c r="C9" s="1">
        <v>0</v>
      </c>
      <c r="D9" s="2"/>
      <c r="E9" s="3">
        <v>0</v>
      </c>
      <c r="F9" s="1">
        <v>0</v>
      </c>
      <c r="G9" s="78"/>
      <c r="H9" s="3">
        <v>0</v>
      </c>
      <c r="I9" s="1">
        <v>0</v>
      </c>
      <c r="J9" s="79"/>
      <c r="K9" s="3">
        <v>0</v>
      </c>
      <c r="L9" s="1">
        <v>0</v>
      </c>
      <c r="M9" s="79"/>
      <c r="N9" s="1" t="s">
        <v>77</v>
      </c>
      <c r="O9" s="1" t="s">
        <v>77</v>
      </c>
      <c r="P9" s="78"/>
      <c r="Q9" s="40"/>
      <c r="R9" s="3" t="s">
        <v>77</v>
      </c>
      <c r="S9" s="1" t="s">
        <v>77</v>
      </c>
      <c r="T9" s="78"/>
      <c r="U9" s="3" t="s">
        <v>77</v>
      </c>
      <c r="V9" s="1" t="s">
        <v>77</v>
      </c>
      <c r="W9" s="78"/>
      <c r="X9" s="3" t="s">
        <v>77</v>
      </c>
      <c r="Y9" s="1" t="s">
        <v>77</v>
      </c>
      <c r="Z9" s="79"/>
      <c r="AA9" s="3" t="s">
        <v>77</v>
      </c>
      <c r="AB9" s="1" t="s">
        <v>77</v>
      </c>
      <c r="AC9" s="79"/>
      <c r="AD9" s="1" t="s">
        <v>77</v>
      </c>
      <c r="AE9" s="1" t="s">
        <v>77</v>
      </c>
      <c r="AF9" s="78"/>
      <c r="AH9" s="98" t="s">
        <v>78</v>
      </c>
      <c r="AI9" s="99" t="s">
        <v>78</v>
      </c>
      <c r="AJ9" s="78"/>
      <c r="AK9" s="99" t="s">
        <v>77</v>
      </c>
      <c r="AL9" s="99" t="s">
        <v>77</v>
      </c>
      <c r="AM9" s="78"/>
    </row>
    <row r="10" spans="1:39" x14ac:dyDescent="0.25">
      <c r="A10" s="46" t="s">
        <v>16</v>
      </c>
      <c r="B10" s="66">
        <v>191362198.37400001</v>
      </c>
      <c r="C10" s="65">
        <v>224242535.99300003</v>
      </c>
      <c r="D10" s="64">
        <f t="shared" ref="D10:D45" si="10">B10/C10-1</f>
        <v>-0.14662845955339365</v>
      </c>
      <c r="E10" s="66">
        <v>82620868.903999984</v>
      </c>
      <c r="F10" s="65">
        <v>74836887.983999997</v>
      </c>
      <c r="G10" s="64">
        <f t="shared" si="5"/>
        <v>0.10401262171222547</v>
      </c>
      <c r="H10" s="66">
        <v>33083.275000000009</v>
      </c>
      <c r="I10" s="65">
        <v>114926.50200000001</v>
      </c>
      <c r="J10" s="64">
        <f t="shared" si="8"/>
        <v>-0.71213536978616121</v>
      </c>
      <c r="K10" s="66">
        <v>-558489.53400000022</v>
      </c>
      <c r="L10" s="65">
        <v>-1041172.5490000002</v>
      </c>
      <c r="M10" s="64">
        <f t="shared" ref="M10:M45" si="11">K10/L10-1</f>
        <v>-0.46359560234621577</v>
      </c>
      <c r="N10" s="65">
        <v>273457661</v>
      </c>
      <c r="O10" s="65">
        <v>298153178</v>
      </c>
      <c r="P10" s="64">
        <f t="shared" si="0"/>
        <v>-8.2828287008901214E-2</v>
      </c>
      <c r="Q10" s="40"/>
      <c r="R10" s="66">
        <v>110417792</v>
      </c>
      <c r="S10" s="65">
        <v>130701532</v>
      </c>
      <c r="T10" s="64">
        <f t="shared" si="1"/>
        <v>-0.15519129492682615</v>
      </c>
      <c r="U10" s="66">
        <v>39050275</v>
      </c>
      <c r="V10" s="65">
        <v>34595692</v>
      </c>
      <c r="W10" s="64">
        <f t="shared" si="6"/>
        <v>0.12876120529689072</v>
      </c>
      <c r="X10" s="66">
        <v>10022057</v>
      </c>
      <c r="Y10" s="65">
        <v>8420343</v>
      </c>
      <c r="Z10" s="64">
        <f t="shared" si="9"/>
        <v>0.19021956706514209</v>
      </c>
      <c r="AA10" s="66">
        <v>-1449737</v>
      </c>
      <c r="AB10" s="65">
        <v>-583536</v>
      </c>
      <c r="AC10" s="64">
        <f t="shared" si="7"/>
        <v>1.4844002769323574</v>
      </c>
      <c r="AD10" s="65">
        <v>158040387</v>
      </c>
      <c r="AE10" s="65">
        <v>173134031</v>
      </c>
      <c r="AF10" s="64">
        <f t="shared" si="2"/>
        <v>-8.7178955591925233E-2</v>
      </c>
      <c r="AH10" s="100">
        <v>-1110225</v>
      </c>
      <c r="AI10" s="92">
        <v>-1297043</v>
      </c>
      <c r="AJ10" s="64">
        <f t="shared" si="3"/>
        <v>-0.14403377528732664</v>
      </c>
      <c r="AK10" s="92">
        <v>430387823</v>
      </c>
      <c r="AL10" s="92">
        <v>469990166</v>
      </c>
      <c r="AM10" s="64">
        <f t="shared" si="4"/>
        <v>-8.4262067304616717E-2</v>
      </c>
    </row>
    <row r="11" spans="1:39" x14ac:dyDescent="0.25">
      <c r="A11" s="46"/>
      <c r="B11" s="8">
        <v>0</v>
      </c>
      <c r="C11" s="5">
        <v>0</v>
      </c>
      <c r="D11" s="7"/>
      <c r="E11" s="8">
        <v>0</v>
      </c>
      <c r="F11" s="5">
        <v>0</v>
      </c>
      <c r="G11" s="67"/>
      <c r="H11" s="8">
        <v>0</v>
      </c>
      <c r="I11" s="5">
        <v>0</v>
      </c>
      <c r="J11" s="68"/>
      <c r="K11" s="8">
        <v>0</v>
      </c>
      <c r="L11" s="5">
        <v>0</v>
      </c>
      <c r="M11" s="77"/>
      <c r="N11" s="5" t="s">
        <v>77</v>
      </c>
      <c r="O11" s="5" t="s">
        <v>77</v>
      </c>
      <c r="P11" s="67"/>
      <c r="Q11" s="40"/>
      <c r="R11" s="8" t="s">
        <v>77</v>
      </c>
      <c r="S11" s="5" t="s">
        <v>77</v>
      </c>
      <c r="T11" s="67"/>
      <c r="U11" s="8" t="s">
        <v>77</v>
      </c>
      <c r="V11" s="5" t="s">
        <v>77</v>
      </c>
      <c r="W11" s="67"/>
      <c r="X11" s="8" t="s">
        <v>77</v>
      </c>
      <c r="Y11" s="5" t="s">
        <v>77</v>
      </c>
      <c r="Z11" s="68"/>
      <c r="AA11" s="8" t="s">
        <v>77</v>
      </c>
      <c r="AB11" s="5" t="s">
        <v>77</v>
      </c>
      <c r="AC11" s="77"/>
      <c r="AD11" s="5" t="s">
        <v>77</v>
      </c>
      <c r="AE11" s="5" t="s">
        <v>77</v>
      </c>
      <c r="AF11" s="67"/>
      <c r="AH11" s="98" t="s">
        <v>78</v>
      </c>
      <c r="AI11" s="99" t="s">
        <v>78</v>
      </c>
      <c r="AJ11" s="67"/>
      <c r="AK11" s="99" t="s">
        <v>77</v>
      </c>
      <c r="AL11" s="99" t="s">
        <v>77</v>
      </c>
      <c r="AM11" s="67"/>
    </row>
    <row r="12" spans="1:39" x14ac:dyDescent="0.25">
      <c r="A12" s="46" t="s">
        <v>17</v>
      </c>
      <c r="B12" s="8">
        <v>-141639731.14700001</v>
      </c>
      <c r="C12" s="5">
        <v>-169424201.99099994</v>
      </c>
      <c r="D12" s="7">
        <f t="shared" si="10"/>
        <v>-0.16399351755822866</v>
      </c>
      <c r="E12" s="8">
        <v>0</v>
      </c>
      <c r="F12" s="5">
        <v>0</v>
      </c>
      <c r="G12" s="67"/>
      <c r="H12" s="8">
        <v>0</v>
      </c>
      <c r="I12" s="5">
        <v>0</v>
      </c>
      <c r="J12" s="68"/>
      <c r="K12" s="8">
        <v>-421095.72599999979</v>
      </c>
      <c r="L12" s="5">
        <v>-2886635.9780000001</v>
      </c>
      <c r="M12" s="69"/>
      <c r="N12" s="5">
        <v>-142060827</v>
      </c>
      <c r="O12" s="5">
        <v>-172310838</v>
      </c>
      <c r="P12" s="7">
        <f t="shared" si="0"/>
        <v>-0.17555489457952722</v>
      </c>
      <c r="Q12" s="40"/>
      <c r="R12" s="8">
        <v>-88794871</v>
      </c>
      <c r="S12" s="5">
        <v>-99613028</v>
      </c>
      <c r="T12" s="7">
        <f t="shared" si="1"/>
        <v>-0.10860182866843482</v>
      </c>
      <c r="U12" s="8" t="s">
        <v>77</v>
      </c>
      <c r="V12" s="5" t="s">
        <v>77</v>
      </c>
      <c r="W12" s="67"/>
      <c r="X12" s="8" t="s">
        <v>77</v>
      </c>
      <c r="Y12" s="5" t="s">
        <v>77</v>
      </c>
      <c r="Z12" s="68"/>
      <c r="AA12" s="8">
        <v>820525</v>
      </c>
      <c r="AB12" s="5">
        <v>-70648</v>
      </c>
      <c r="AC12" s="69">
        <f t="shared" si="7"/>
        <v>-12.614270750764353</v>
      </c>
      <c r="AD12" s="5">
        <v>-87974346</v>
      </c>
      <c r="AE12" s="5">
        <v>-99683676</v>
      </c>
      <c r="AF12" s="7">
        <f t="shared" si="2"/>
        <v>-0.11746486957403135</v>
      </c>
      <c r="AH12" s="98">
        <v>1098812</v>
      </c>
      <c r="AI12" s="99">
        <v>1301621</v>
      </c>
      <c r="AJ12" s="7">
        <f t="shared" si="3"/>
        <v>-0.15581263670453993</v>
      </c>
      <c r="AK12" s="99">
        <v>-228936361</v>
      </c>
      <c r="AL12" s="99">
        <v>-270692893</v>
      </c>
      <c r="AM12" s="7">
        <f t="shared" si="4"/>
        <v>-0.15425795460392822</v>
      </c>
    </row>
    <row r="13" spans="1:39" x14ac:dyDescent="0.25">
      <c r="A13" s="46" t="s">
        <v>18</v>
      </c>
      <c r="B13" s="8">
        <v>0</v>
      </c>
      <c r="C13" s="5">
        <v>0</v>
      </c>
      <c r="D13" s="7"/>
      <c r="E13" s="8">
        <v>-56019324.094999999</v>
      </c>
      <c r="F13" s="5">
        <v>-51879890.413000003</v>
      </c>
      <c r="G13" s="7">
        <f t="shared" si="5"/>
        <v>7.9788790011837474E-2</v>
      </c>
      <c r="H13" s="8">
        <v>0</v>
      </c>
      <c r="I13" s="5">
        <v>0</v>
      </c>
      <c r="J13" s="68"/>
      <c r="K13" s="8">
        <v>-1516972.81</v>
      </c>
      <c r="L13" s="5">
        <v>965825.90100000007</v>
      </c>
      <c r="M13" s="69"/>
      <c r="N13" s="5">
        <v>-57536297</v>
      </c>
      <c r="O13" s="5">
        <v>-50914065</v>
      </c>
      <c r="P13" s="7">
        <f t="shared" si="0"/>
        <v>0.13006684891493148</v>
      </c>
      <c r="Q13" s="40"/>
      <c r="R13" s="8" t="s">
        <v>77</v>
      </c>
      <c r="S13" s="5" t="s">
        <v>77</v>
      </c>
      <c r="T13" s="7"/>
      <c r="U13" s="8">
        <v>-28516814</v>
      </c>
      <c r="V13" s="5">
        <v>-18113019</v>
      </c>
      <c r="W13" s="7">
        <f t="shared" si="6"/>
        <v>0.57438216125097652</v>
      </c>
      <c r="X13" s="8" t="s">
        <v>77</v>
      </c>
      <c r="Y13" s="5" t="s">
        <v>77</v>
      </c>
      <c r="Z13" s="68"/>
      <c r="AA13" s="8">
        <v>3212672</v>
      </c>
      <c r="AB13" s="5">
        <v>-755471</v>
      </c>
      <c r="AC13" s="69">
        <f t="shared" si="7"/>
        <v>-5.2525417918093478</v>
      </c>
      <c r="AD13" s="5">
        <v>-25304142</v>
      </c>
      <c r="AE13" s="5">
        <v>-18868490</v>
      </c>
      <c r="AF13" s="7">
        <f t="shared" si="2"/>
        <v>0.34107933385236455</v>
      </c>
      <c r="AH13" s="98">
        <v>-1</v>
      </c>
      <c r="AI13" s="99">
        <v>1</v>
      </c>
      <c r="AJ13" s="7">
        <f t="shared" si="3"/>
        <v>-2</v>
      </c>
      <c r="AK13" s="99">
        <v>-82840440</v>
      </c>
      <c r="AL13" s="99">
        <v>-69782554</v>
      </c>
      <c r="AM13" s="7">
        <f t="shared" si="4"/>
        <v>0.18712250056081348</v>
      </c>
    </row>
    <row r="14" spans="1:39" x14ac:dyDescent="0.25">
      <c r="A14" s="81" t="s">
        <v>19</v>
      </c>
      <c r="B14" s="8">
        <v>0</v>
      </c>
      <c r="C14" s="5">
        <v>0</v>
      </c>
      <c r="D14" s="7"/>
      <c r="E14" s="8">
        <v>-18485718.709000006</v>
      </c>
      <c r="F14" s="5">
        <v>-17146758.463000003</v>
      </c>
      <c r="G14" s="7">
        <f t="shared" si="5"/>
        <v>7.8088243261212664E-2</v>
      </c>
      <c r="H14" s="8">
        <v>0</v>
      </c>
      <c r="I14" s="5">
        <v>0</v>
      </c>
      <c r="J14" s="68"/>
      <c r="K14" s="8">
        <v>302.3900000000001</v>
      </c>
      <c r="L14" s="5">
        <v>505.4380000000001</v>
      </c>
      <c r="M14" s="69"/>
      <c r="N14" s="5">
        <v>-18485416</v>
      </c>
      <c r="O14" s="5">
        <v>-17146253</v>
      </c>
      <c r="P14" s="7">
        <f t="shared" si="0"/>
        <v>7.8102370237975505E-2</v>
      </c>
      <c r="Q14" s="40"/>
      <c r="R14" s="8" t="s">
        <v>77</v>
      </c>
      <c r="S14" s="5" t="s">
        <v>77</v>
      </c>
      <c r="T14" s="7"/>
      <c r="U14" s="8">
        <v>-7070970</v>
      </c>
      <c r="V14" s="5">
        <v>-6118367</v>
      </c>
      <c r="W14" s="7">
        <f t="shared" si="6"/>
        <v>0.15569562924224711</v>
      </c>
      <c r="X14" s="8" t="s">
        <v>77</v>
      </c>
      <c r="Y14" s="5" t="s">
        <v>77</v>
      </c>
      <c r="Z14" s="68"/>
      <c r="AA14" s="8" t="s">
        <v>77</v>
      </c>
      <c r="AB14" s="5" t="s">
        <v>77</v>
      </c>
      <c r="AC14" s="68"/>
      <c r="AD14" s="5">
        <v>-7070970</v>
      </c>
      <c r="AE14" s="5">
        <v>-6118367</v>
      </c>
      <c r="AF14" s="7">
        <f t="shared" si="2"/>
        <v>0.15569562924224711</v>
      </c>
      <c r="AH14" s="98">
        <v>-1</v>
      </c>
      <c r="AI14" s="99">
        <v>1</v>
      </c>
      <c r="AJ14" s="7">
        <f t="shared" si="3"/>
        <v>-2</v>
      </c>
      <c r="AK14" s="99">
        <v>-25556387</v>
      </c>
      <c r="AL14" s="99">
        <v>-23264619</v>
      </c>
      <c r="AM14" s="7">
        <f t="shared" si="4"/>
        <v>9.8508726921339163E-2</v>
      </c>
    </row>
    <row r="15" spans="1:39" x14ac:dyDescent="0.25">
      <c r="A15" s="81" t="s">
        <v>20</v>
      </c>
      <c r="B15" s="8">
        <v>0</v>
      </c>
      <c r="C15" s="5">
        <v>0</v>
      </c>
      <c r="D15" s="7"/>
      <c r="E15" s="8">
        <v>-29436964.915000007</v>
      </c>
      <c r="F15" s="5">
        <v>-27019160.972999997</v>
      </c>
      <c r="G15" s="7">
        <f t="shared" si="5"/>
        <v>8.948478986509234E-2</v>
      </c>
      <c r="H15" s="8">
        <v>0</v>
      </c>
      <c r="I15" s="5">
        <v>0</v>
      </c>
      <c r="J15" s="68"/>
      <c r="K15" s="8">
        <v>-2000000</v>
      </c>
      <c r="L15" s="5">
        <v>0</v>
      </c>
      <c r="M15" s="68"/>
      <c r="N15" s="5">
        <v>-31436965</v>
      </c>
      <c r="O15" s="5">
        <v>-27019161</v>
      </c>
      <c r="P15" s="7">
        <f t="shared" si="0"/>
        <v>0.16350633537436643</v>
      </c>
      <c r="Q15" s="40"/>
      <c r="R15" s="8" t="s">
        <v>77</v>
      </c>
      <c r="S15" s="5" t="s">
        <v>77</v>
      </c>
      <c r="T15" s="7"/>
      <c r="U15" s="8">
        <v>-20631304</v>
      </c>
      <c r="V15" s="5">
        <v>-11343940</v>
      </c>
      <c r="W15" s="7">
        <f t="shared" si="6"/>
        <v>0.81870708060867736</v>
      </c>
      <c r="X15" s="8" t="s">
        <v>77</v>
      </c>
      <c r="Y15" s="5" t="s">
        <v>77</v>
      </c>
      <c r="Z15" s="68"/>
      <c r="AA15" s="8">
        <v>3212672</v>
      </c>
      <c r="AB15" s="5">
        <v>-755471</v>
      </c>
      <c r="AC15" s="69">
        <f t="shared" si="7"/>
        <v>-5.2525417918093478</v>
      </c>
      <c r="AD15" s="5">
        <v>-17418632</v>
      </c>
      <c r="AE15" s="5">
        <v>-12099411</v>
      </c>
      <c r="AF15" s="7">
        <f t="shared" si="2"/>
        <v>0.43962644132016004</v>
      </c>
      <c r="AH15" s="98">
        <v>0</v>
      </c>
      <c r="AI15" s="99">
        <v>0</v>
      </c>
      <c r="AJ15" s="68"/>
      <c r="AK15" s="99">
        <v>-48855597</v>
      </c>
      <c r="AL15" s="99">
        <v>-39118572</v>
      </c>
      <c r="AM15" s="7">
        <f t="shared" si="4"/>
        <v>0.24891054305356541</v>
      </c>
    </row>
    <row r="16" spans="1:39" x14ac:dyDescent="0.25">
      <c r="A16" s="81" t="s">
        <v>21</v>
      </c>
      <c r="B16" s="8">
        <v>0</v>
      </c>
      <c r="C16" s="5">
        <v>0</v>
      </c>
      <c r="D16" s="7"/>
      <c r="E16" s="8">
        <v>-8096640.470999999</v>
      </c>
      <c r="F16" s="5">
        <v>-7713970.9770000018</v>
      </c>
      <c r="G16" s="7">
        <f t="shared" si="5"/>
        <v>4.9607328720961741E-2</v>
      </c>
      <c r="H16" s="8">
        <v>0</v>
      </c>
      <c r="I16" s="5">
        <v>0</v>
      </c>
      <c r="J16" s="68"/>
      <c r="K16" s="8">
        <v>482724.80000000005</v>
      </c>
      <c r="L16" s="5">
        <v>965320.46299999976</v>
      </c>
      <c r="M16" s="69"/>
      <c r="N16" s="5">
        <v>-7613916</v>
      </c>
      <c r="O16" s="5">
        <v>-6748651</v>
      </c>
      <c r="P16" s="7">
        <f t="shared" si="0"/>
        <v>0.1282130310190881</v>
      </c>
      <c r="Q16" s="40"/>
      <c r="R16" s="8" t="s">
        <v>77</v>
      </c>
      <c r="S16" s="5" t="s">
        <v>77</v>
      </c>
      <c r="T16" s="7"/>
      <c r="U16" s="8">
        <v>-814540</v>
      </c>
      <c r="V16" s="5">
        <v>-650712</v>
      </c>
      <c r="W16" s="7">
        <f t="shared" si="6"/>
        <v>0.25176729490158478</v>
      </c>
      <c r="X16" s="8" t="s">
        <v>77</v>
      </c>
      <c r="Y16" s="5" t="s">
        <v>77</v>
      </c>
      <c r="Z16" s="68"/>
      <c r="AA16" s="8" t="s">
        <v>77</v>
      </c>
      <c r="AB16" s="5" t="s">
        <v>77</v>
      </c>
      <c r="AC16" s="68"/>
      <c r="AD16" s="5">
        <v>-814540</v>
      </c>
      <c r="AE16" s="5">
        <v>-650712</v>
      </c>
      <c r="AF16" s="7">
        <f t="shared" si="2"/>
        <v>0.25176729490158478</v>
      </c>
      <c r="AH16" s="98" t="s">
        <v>78</v>
      </c>
      <c r="AI16" s="99" t="s">
        <v>78</v>
      </c>
      <c r="AJ16" s="68"/>
      <c r="AK16" s="99">
        <v>-8428456</v>
      </c>
      <c r="AL16" s="99">
        <v>-7399363</v>
      </c>
      <c r="AM16" s="7">
        <f t="shared" si="4"/>
        <v>0.13907859365731889</v>
      </c>
    </row>
    <row r="17" spans="1:39" x14ac:dyDescent="0.25">
      <c r="A17" s="46" t="s">
        <v>22</v>
      </c>
      <c r="B17" s="8">
        <v>0</v>
      </c>
      <c r="C17" s="5">
        <v>0</v>
      </c>
      <c r="D17" s="2"/>
      <c r="E17" s="8">
        <v>0</v>
      </c>
      <c r="F17" s="5">
        <v>0</v>
      </c>
      <c r="G17" s="67"/>
      <c r="H17" s="8">
        <v>0</v>
      </c>
      <c r="I17" s="5">
        <v>0</v>
      </c>
      <c r="J17" s="68"/>
      <c r="K17" s="8">
        <v>0</v>
      </c>
      <c r="L17" s="5">
        <v>0</v>
      </c>
      <c r="M17" s="68"/>
      <c r="N17" s="5" t="s">
        <v>77</v>
      </c>
      <c r="O17" s="5" t="s">
        <v>77</v>
      </c>
      <c r="P17" s="67"/>
      <c r="Q17" s="40"/>
      <c r="R17" s="8" t="s">
        <v>77</v>
      </c>
      <c r="S17" s="5" t="s">
        <v>77</v>
      </c>
      <c r="T17" s="67"/>
      <c r="U17" s="8" t="s">
        <v>77</v>
      </c>
      <c r="V17" s="5" t="s">
        <v>77</v>
      </c>
      <c r="W17" s="67"/>
      <c r="X17" s="8" t="s">
        <v>77</v>
      </c>
      <c r="Y17" s="5" t="s">
        <v>77</v>
      </c>
      <c r="Z17" s="68"/>
      <c r="AA17" s="8" t="s">
        <v>77</v>
      </c>
      <c r="AB17" s="5" t="s">
        <v>77</v>
      </c>
      <c r="AC17" s="68"/>
      <c r="AD17" s="5" t="s">
        <v>77</v>
      </c>
      <c r="AE17" s="5" t="s">
        <v>77</v>
      </c>
      <c r="AF17" s="67"/>
      <c r="AH17" s="98" t="s">
        <v>78</v>
      </c>
      <c r="AI17" s="99" t="s">
        <v>78</v>
      </c>
      <c r="AJ17" s="68"/>
      <c r="AK17" s="99" t="s">
        <v>77</v>
      </c>
      <c r="AL17" s="99" t="s">
        <v>77</v>
      </c>
      <c r="AM17" s="68"/>
    </row>
    <row r="18" spans="1:39" x14ac:dyDescent="0.25">
      <c r="A18" s="46" t="s">
        <v>23</v>
      </c>
      <c r="B18" s="66">
        <v>-141639731.14700001</v>
      </c>
      <c r="C18" s="65">
        <v>-169424201.99099994</v>
      </c>
      <c r="D18" s="2">
        <f t="shared" si="10"/>
        <v>-0.16399351755822866</v>
      </c>
      <c r="E18" s="66">
        <v>-56019324.094999999</v>
      </c>
      <c r="F18" s="65">
        <v>-51879890.413000003</v>
      </c>
      <c r="G18" s="64">
        <f t="shared" si="5"/>
        <v>7.9788790011837474E-2</v>
      </c>
      <c r="H18" s="66">
        <v>0</v>
      </c>
      <c r="I18" s="65">
        <v>0</v>
      </c>
      <c r="J18" s="80"/>
      <c r="K18" s="66">
        <v>-1938068.5359999998</v>
      </c>
      <c r="L18" s="65">
        <v>-1920810.077</v>
      </c>
      <c r="M18" s="64"/>
      <c r="N18" s="65">
        <v>-199597124</v>
      </c>
      <c r="O18" s="65">
        <v>-223224902</v>
      </c>
      <c r="P18" s="64">
        <f t="shared" si="0"/>
        <v>-0.10584741123550812</v>
      </c>
      <c r="Q18" s="40"/>
      <c r="R18" s="66">
        <v>-88794871</v>
      </c>
      <c r="S18" s="65">
        <v>-99613028</v>
      </c>
      <c r="T18" s="64">
        <f t="shared" si="1"/>
        <v>-0.10860182866843482</v>
      </c>
      <c r="U18" s="66">
        <v>-28516814</v>
      </c>
      <c r="V18" s="65">
        <v>-18113019</v>
      </c>
      <c r="W18" s="64">
        <f t="shared" si="6"/>
        <v>0.57438216125097652</v>
      </c>
      <c r="X18" s="66" t="s">
        <v>77</v>
      </c>
      <c r="Y18" s="65" t="s">
        <v>77</v>
      </c>
      <c r="Z18" s="80"/>
      <c r="AA18" s="66">
        <v>4033197</v>
      </c>
      <c r="AB18" s="65">
        <v>-826119</v>
      </c>
      <c r="AC18" s="64">
        <f t="shared" si="7"/>
        <v>-5.8821017311065358</v>
      </c>
      <c r="AD18" s="65">
        <v>-113278488</v>
      </c>
      <c r="AE18" s="65">
        <v>-118552166</v>
      </c>
      <c r="AF18" s="64">
        <f t="shared" si="2"/>
        <v>-4.4484029081341303E-2</v>
      </c>
      <c r="AH18" s="100">
        <v>1098811</v>
      </c>
      <c r="AI18" s="92">
        <v>1301621</v>
      </c>
      <c r="AJ18" s="64">
        <f t="shared" si="3"/>
        <v>-0.15581340497733209</v>
      </c>
      <c r="AK18" s="92">
        <v>-311776801</v>
      </c>
      <c r="AL18" s="92">
        <v>-340475447</v>
      </c>
      <c r="AM18" s="64">
        <f t="shared" si="4"/>
        <v>-8.4289913569009833E-2</v>
      </c>
    </row>
    <row r="19" spans="1:39" x14ac:dyDescent="0.25">
      <c r="A19" s="46"/>
      <c r="B19" s="8">
        <v>0</v>
      </c>
      <c r="C19" s="5">
        <v>0</v>
      </c>
      <c r="D19" s="7"/>
      <c r="E19" s="8">
        <v>0</v>
      </c>
      <c r="F19" s="5">
        <v>0</v>
      </c>
      <c r="G19" s="67"/>
      <c r="H19" s="8">
        <v>0</v>
      </c>
      <c r="I19" s="5">
        <v>0</v>
      </c>
      <c r="J19" s="68"/>
      <c r="K19" s="8">
        <v>0</v>
      </c>
      <c r="L19" s="5">
        <v>0</v>
      </c>
      <c r="M19" s="68"/>
      <c r="N19" s="5" t="s">
        <v>77</v>
      </c>
      <c r="O19" s="5" t="s">
        <v>77</v>
      </c>
      <c r="P19" s="67"/>
      <c r="Q19" s="40"/>
      <c r="R19" s="8" t="s">
        <v>77</v>
      </c>
      <c r="S19" s="5" t="s">
        <v>77</v>
      </c>
      <c r="T19" s="67"/>
      <c r="U19" s="8" t="s">
        <v>77</v>
      </c>
      <c r="V19" s="5" t="s">
        <v>77</v>
      </c>
      <c r="W19" s="67"/>
      <c r="X19" s="8" t="s">
        <v>77</v>
      </c>
      <c r="Y19" s="5" t="s">
        <v>77</v>
      </c>
      <c r="Z19" s="68"/>
      <c r="AA19" s="8" t="s">
        <v>77</v>
      </c>
      <c r="AB19" s="5" t="s">
        <v>77</v>
      </c>
      <c r="AC19" s="68"/>
      <c r="AD19" s="5" t="s">
        <v>77</v>
      </c>
      <c r="AE19" s="5" t="s">
        <v>77</v>
      </c>
      <c r="AF19" s="67"/>
      <c r="AH19" s="98" t="s">
        <v>78</v>
      </c>
      <c r="AI19" s="99" t="s">
        <v>78</v>
      </c>
      <c r="AJ19" s="67"/>
      <c r="AK19" s="99" t="s">
        <v>77</v>
      </c>
      <c r="AL19" s="99" t="s">
        <v>77</v>
      </c>
      <c r="AM19" s="67"/>
    </row>
    <row r="20" spans="1:39" x14ac:dyDescent="0.25">
      <c r="A20" s="46" t="s">
        <v>24</v>
      </c>
      <c r="B20" s="8">
        <v>49722467.226999998</v>
      </c>
      <c r="C20" s="5">
        <v>54818334.002000093</v>
      </c>
      <c r="D20" s="7">
        <f t="shared" si="10"/>
        <v>-9.2959169003825726E-2</v>
      </c>
      <c r="E20" s="8">
        <v>0</v>
      </c>
      <c r="F20" s="5">
        <v>0</v>
      </c>
      <c r="G20" s="67"/>
      <c r="H20" s="8">
        <v>0</v>
      </c>
      <c r="I20" s="5">
        <v>0</v>
      </c>
      <c r="J20" s="68"/>
      <c r="K20" s="8">
        <v>-476895.27899999981</v>
      </c>
      <c r="L20" s="5">
        <v>-2939098.3310000002</v>
      </c>
      <c r="M20" s="7"/>
      <c r="N20" s="5">
        <v>49245572</v>
      </c>
      <c r="O20" s="5">
        <v>51879236</v>
      </c>
      <c r="P20" s="7">
        <f t="shared" si="0"/>
        <v>-5.0765281123260952E-2</v>
      </c>
      <c r="Q20" s="40"/>
      <c r="R20" s="8">
        <v>21622921</v>
      </c>
      <c r="S20" s="5">
        <v>31088504</v>
      </c>
      <c r="T20" s="7">
        <f t="shared" si="1"/>
        <v>-0.30447212899018883</v>
      </c>
      <c r="U20" s="8" t="s">
        <v>77</v>
      </c>
      <c r="V20" s="5" t="s">
        <v>77</v>
      </c>
      <c r="W20" s="67"/>
      <c r="X20" s="8" t="s">
        <v>77</v>
      </c>
      <c r="Y20" s="5" t="s">
        <v>77</v>
      </c>
      <c r="Z20" s="68"/>
      <c r="AA20" s="8">
        <v>539665</v>
      </c>
      <c r="AB20" s="5">
        <v>-70648</v>
      </c>
      <c r="AC20" s="7">
        <f t="shared" si="7"/>
        <v>-8.6387866606273356</v>
      </c>
      <c r="AD20" s="5">
        <v>22162586</v>
      </c>
      <c r="AE20" s="5">
        <v>31017856</v>
      </c>
      <c r="AF20" s="7">
        <f t="shared" si="2"/>
        <v>-0.28548942905660535</v>
      </c>
      <c r="AH20" s="98">
        <v>-11411</v>
      </c>
      <c r="AI20" s="99">
        <v>4578</v>
      </c>
      <c r="AJ20" s="7">
        <f t="shared" si="3"/>
        <v>-3.4925731760594148</v>
      </c>
      <c r="AK20" s="99">
        <v>71396747</v>
      </c>
      <c r="AL20" s="99">
        <v>82901670</v>
      </c>
      <c r="AM20" s="7">
        <f t="shared" si="4"/>
        <v>-0.13877794017900968</v>
      </c>
    </row>
    <row r="21" spans="1:39" x14ac:dyDescent="0.25">
      <c r="A21" s="46" t="s">
        <v>25</v>
      </c>
      <c r="B21" s="8">
        <v>0</v>
      </c>
      <c r="C21" s="5">
        <v>0</v>
      </c>
      <c r="D21" s="7"/>
      <c r="E21" s="8">
        <v>26601544.808999985</v>
      </c>
      <c r="F21" s="5">
        <v>22956997.570999995</v>
      </c>
      <c r="G21" s="7">
        <f t="shared" si="5"/>
        <v>0.15875539589741039</v>
      </c>
      <c r="H21" s="8">
        <v>0</v>
      </c>
      <c r="I21" s="5">
        <v>0</v>
      </c>
      <c r="J21" s="68"/>
      <c r="K21" s="8">
        <v>-2019662.7910000002</v>
      </c>
      <c r="L21" s="5">
        <v>-22884.295000000158</v>
      </c>
      <c r="M21" s="7"/>
      <c r="N21" s="5">
        <v>24581882</v>
      </c>
      <c r="O21" s="5">
        <v>22934113</v>
      </c>
      <c r="P21" s="7">
        <f t="shared" si="0"/>
        <v>7.1847949820426971E-2</v>
      </c>
      <c r="Q21" s="40"/>
      <c r="R21" s="8" t="s">
        <v>77</v>
      </c>
      <c r="S21" s="5" t="s">
        <v>77</v>
      </c>
      <c r="T21" s="7"/>
      <c r="U21" s="8">
        <v>10533461</v>
      </c>
      <c r="V21" s="5">
        <v>16482673</v>
      </c>
      <c r="W21" s="7">
        <f t="shared" si="6"/>
        <v>-0.36093733097780922</v>
      </c>
      <c r="X21" s="8" t="s">
        <v>77</v>
      </c>
      <c r="Y21" s="5" t="s">
        <v>77</v>
      </c>
      <c r="Z21" s="68"/>
      <c r="AA21" s="8">
        <v>2744888</v>
      </c>
      <c r="AB21" s="5">
        <v>-772073</v>
      </c>
      <c r="AC21" s="7">
        <f t="shared" si="7"/>
        <v>-4.5552182241834647</v>
      </c>
      <c r="AD21" s="5">
        <v>13278349</v>
      </c>
      <c r="AE21" s="5">
        <v>15710600</v>
      </c>
      <c r="AF21" s="7">
        <f t="shared" si="2"/>
        <v>-0.15481592046134462</v>
      </c>
      <c r="AH21" s="98">
        <v>-2</v>
      </c>
      <c r="AI21" s="99">
        <v>0</v>
      </c>
      <c r="AJ21" s="7"/>
      <c r="AK21" s="99">
        <v>37860229</v>
      </c>
      <c r="AL21" s="99">
        <v>38644713</v>
      </c>
      <c r="AM21" s="7">
        <f t="shared" si="4"/>
        <v>-2.0299904931368018E-2</v>
      </c>
    </row>
    <row r="22" spans="1:39" x14ac:dyDescent="0.25">
      <c r="A22" s="46" t="s">
        <v>26</v>
      </c>
      <c r="B22" s="3">
        <v>0</v>
      </c>
      <c r="C22" s="1">
        <v>0</v>
      </c>
      <c r="D22" s="2"/>
      <c r="E22" s="3">
        <v>0</v>
      </c>
      <c r="F22" s="1">
        <v>0</v>
      </c>
      <c r="G22" s="78"/>
      <c r="H22" s="3">
        <v>33083.275000000009</v>
      </c>
      <c r="I22" s="1">
        <v>114926.50200000001</v>
      </c>
      <c r="J22" s="2">
        <f t="shared" si="8"/>
        <v>-0.71213536978616121</v>
      </c>
      <c r="K22" s="3">
        <v>0</v>
      </c>
      <c r="L22" s="1">
        <v>0</v>
      </c>
      <c r="M22" s="79"/>
      <c r="N22" s="1">
        <v>33083</v>
      </c>
      <c r="O22" s="1">
        <v>114927</v>
      </c>
      <c r="P22" s="2">
        <f t="shared" si="0"/>
        <v>-0.71213900998024826</v>
      </c>
      <c r="Q22" s="40"/>
      <c r="R22" s="3" t="s">
        <v>77</v>
      </c>
      <c r="S22" s="1" t="s">
        <v>77</v>
      </c>
      <c r="T22" s="2"/>
      <c r="U22" s="3" t="s">
        <v>77</v>
      </c>
      <c r="V22" s="1" t="s">
        <v>77</v>
      </c>
      <c r="W22" s="78"/>
      <c r="X22" s="3">
        <v>10022057</v>
      </c>
      <c r="Y22" s="1">
        <v>8420343</v>
      </c>
      <c r="Z22" s="2">
        <f t="shared" si="9"/>
        <v>0.19021956706514209</v>
      </c>
      <c r="AA22" s="3">
        <v>-701093</v>
      </c>
      <c r="AB22" s="1">
        <v>-566934</v>
      </c>
      <c r="AC22" s="2">
        <f t="shared" si="7"/>
        <v>0.23663953828840745</v>
      </c>
      <c r="AD22" s="1">
        <v>9320964</v>
      </c>
      <c r="AE22" s="1">
        <v>7853409</v>
      </c>
      <c r="AF22" s="2">
        <f t="shared" si="2"/>
        <v>0.18686853059607622</v>
      </c>
      <c r="AH22" s="101">
        <v>-1</v>
      </c>
      <c r="AI22" s="93">
        <v>1</v>
      </c>
      <c r="AJ22" s="2">
        <f t="shared" si="3"/>
        <v>-2</v>
      </c>
      <c r="AK22" s="93">
        <v>9354046</v>
      </c>
      <c r="AL22" s="93">
        <v>7968336</v>
      </c>
      <c r="AM22" s="2">
        <f t="shared" si="4"/>
        <v>0.17390205433104233</v>
      </c>
    </row>
    <row r="23" spans="1:39" x14ac:dyDescent="0.25">
      <c r="A23" s="46" t="s">
        <v>27</v>
      </c>
      <c r="B23" s="3">
        <v>49722467.226999998</v>
      </c>
      <c r="C23" s="1">
        <v>54818334.002000093</v>
      </c>
      <c r="D23" s="64">
        <f t="shared" si="10"/>
        <v>-9.2959169003825726E-2</v>
      </c>
      <c r="E23" s="3">
        <v>26601544.808999985</v>
      </c>
      <c r="F23" s="1">
        <v>22956997.570999995</v>
      </c>
      <c r="G23" s="2">
        <f t="shared" si="5"/>
        <v>0.15875539589741039</v>
      </c>
      <c r="H23" s="3">
        <v>33083.275000000009</v>
      </c>
      <c r="I23" s="1">
        <v>114926.50200000001</v>
      </c>
      <c r="J23" s="2">
        <f t="shared" si="8"/>
        <v>-0.71213536978616121</v>
      </c>
      <c r="K23" s="3">
        <v>-2496558.0699999998</v>
      </c>
      <c r="L23" s="1">
        <v>-2961982.6260000002</v>
      </c>
      <c r="M23" s="2">
        <f t="shared" si="11"/>
        <v>-0.1571327771859794</v>
      </c>
      <c r="N23" s="1">
        <v>73860537</v>
      </c>
      <c r="O23" s="1">
        <v>74928275</v>
      </c>
      <c r="P23" s="2">
        <f t="shared" si="0"/>
        <v>-1.4250134545336857E-2</v>
      </c>
      <c r="Q23" s="40"/>
      <c r="R23" s="3">
        <v>21622921</v>
      </c>
      <c r="S23" s="1">
        <v>31088504</v>
      </c>
      <c r="T23" s="2">
        <f t="shared" si="1"/>
        <v>-0.30447212899018883</v>
      </c>
      <c r="U23" s="3">
        <v>10533461</v>
      </c>
      <c r="V23" s="1">
        <v>16482673</v>
      </c>
      <c r="W23" s="2">
        <f t="shared" si="6"/>
        <v>-0.36093733097780922</v>
      </c>
      <c r="X23" s="3">
        <v>10022057</v>
      </c>
      <c r="Y23" s="1">
        <v>8420343</v>
      </c>
      <c r="Z23" s="2">
        <f t="shared" si="9"/>
        <v>0.19021956706514209</v>
      </c>
      <c r="AA23" s="3">
        <v>2583460</v>
      </c>
      <c r="AB23" s="1">
        <v>-1409655</v>
      </c>
      <c r="AC23" s="2">
        <f t="shared" si="7"/>
        <v>-2.8326895587927545</v>
      </c>
      <c r="AD23" s="1">
        <v>44761899</v>
      </c>
      <c r="AE23" s="1">
        <v>54581865</v>
      </c>
      <c r="AF23" s="2">
        <f t="shared" si="2"/>
        <v>-0.1799126138324515</v>
      </c>
      <c r="AH23" s="101">
        <v>-11414</v>
      </c>
      <c r="AI23" s="93">
        <v>4579</v>
      </c>
      <c r="AJ23" s="2">
        <f t="shared" si="3"/>
        <v>-3.4926839921380215</v>
      </c>
      <c r="AK23" s="93">
        <v>118611022</v>
      </c>
      <c r="AL23" s="93">
        <v>129514719</v>
      </c>
      <c r="AM23" s="2">
        <f t="shared" si="4"/>
        <v>-8.4188863506703071E-2</v>
      </c>
    </row>
    <row r="24" spans="1:39" x14ac:dyDescent="0.25">
      <c r="A24" s="46"/>
      <c r="B24" s="8">
        <v>0</v>
      </c>
      <c r="C24" s="5">
        <v>0</v>
      </c>
      <c r="D24" s="7"/>
      <c r="E24" s="8">
        <v>0</v>
      </c>
      <c r="F24" s="5">
        <v>0</v>
      </c>
      <c r="G24" s="67"/>
      <c r="H24" s="8">
        <v>0</v>
      </c>
      <c r="I24" s="5">
        <v>0</v>
      </c>
      <c r="J24" s="68"/>
      <c r="K24" s="8">
        <v>0</v>
      </c>
      <c r="L24" s="5">
        <v>0</v>
      </c>
      <c r="M24" s="68"/>
      <c r="N24" s="5" t="s">
        <v>77</v>
      </c>
      <c r="O24" s="5" t="s">
        <v>77</v>
      </c>
      <c r="P24" s="67"/>
      <c r="Q24" s="40"/>
      <c r="R24" s="8" t="s">
        <v>77</v>
      </c>
      <c r="S24" s="5" t="s">
        <v>77</v>
      </c>
      <c r="T24" s="67"/>
      <c r="U24" s="8" t="s">
        <v>77</v>
      </c>
      <c r="V24" s="5" t="s">
        <v>77</v>
      </c>
      <c r="W24" s="67"/>
      <c r="X24" s="8" t="s">
        <v>77</v>
      </c>
      <c r="Y24" s="5" t="s">
        <v>77</v>
      </c>
      <c r="Z24" s="68"/>
      <c r="AA24" s="8" t="s">
        <v>77</v>
      </c>
      <c r="AB24" s="5" t="s">
        <v>77</v>
      </c>
      <c r="AC24" s="68"/>
      <c r="AD24" s="5" t="s">
        <v>77</v>
      </c>
      <c r="AE24" s="5" t="s">
        <v>77</v>
      </c>
      <c r="AF24" s="67"/>
      <c r="AH24" s="98" t="s">
        <v>78</v>
      </c>
      <c r="AI24" s="99" t="s">
        <v>78</v>
      </c>
      <c r="AJ24" s="67"/>
      <c r="AK24" s="99" t="s">
        <v>77</v>
      </c>
      <c r="AL24" s="99" t="s">
        <v>77</v>
      </c>
      <c r="AM24" s="67"/>
    </row>
    <row r="25" spans="1:39" x14ac:dyDescent="0.25">
      <c r="A25" s="46" t="s">
        <v>28</v>
      </c>
      <c r="B25" s="3">
        <v>-71324497.683999985</v>
      </c>
      <c r="C25" s="1">
        <v>-70103567.703000009</v>
      </c>
      <c r="D25" s="2">
        <f t="shared" si="10"/>
        <v>1.7416089095102283E-2</v>
      </c>
      <c r="E25" s="3">
        <v>-26982651.619999997</v>
      </c>
      <c r="F25" s="1">
        <v>-26646259.010000005</v>
      </c>
      <c r="G25" s="2">
        <f t="shared" si="5"/>
        <v>1.2624384153653523E-2</v>
      </c>
      <c r="H25" s="3">
        <v>-707.0390000000001</v>
      </c>
      <c r="I25" s="1">
        <v>0</v>
      </c>
      <c r="J25" s="79"/>
      <c r="K25" s="3">
        <v>-5852795.7570000002</v>
      </c>
      <c r="L25" s="1">
        <v>-1207294.578</v>
      </c>
      <c r="M25" s="2"/>
      <c r="N25" s="1">
        <v>-104160652</v>
      </c>
      <c r="O25" s="1">
        <v>-97957121</v>
      </c>
      <c r="P25" s="2">
        <f t="shared" si="0"/>
        <v>6.3329045777080317E-2</v>
      </c>
      <c r="Q25" s="40"/>
      <c r="R25" s="3">
        <v>-28042484</v>
      </c>
      <c r="S25" s="1">
        <v>-31331488</v>
      </c>
      <c r="T25" s="2">
        <f t="shared" si="1"/>
        <v>-0.10497439508777884</v>
      </c>
      <c r="U25" s="3">
        <v>-15682067</v>
      </c>
      <c r="V25" s="1">
        <v>-17235654</v>
      </c>
      <c r="W25" s="2">
        <f t="shared" si="6"/>
        <v>-9.0137977938057889E-2</v>
      </c>
      <c r="X25" s="3">
        <v>-2535676</v>
      </c>
      <c r="Y25" s="1">
        <v>-2221388</v>
      </c>
      <c r="Z25" s="2">
        <f t="shared" si="9"/>
        <v>0.14148271261031398</v>
      </c>
      <c r="AA25" s="3">
        <v>396541</v>
      </c>
      <c r="AB25" s="1">
        <v>901699</v>
      </c>
      <c r="AC25" s="2">
        <f t="shared" si="7"/>
        <v>-0.56022907866150451</v>
      </c>
      <c r="AD25" s="1">
        <v>-45863686</v>
      </c>
      <c r="AE25" s="1">
        <v>-49886831</v>
      </c>
      <c r="AF25" s="2">
        <f t="shared" si="2"/>
        <v>-8.0645431256196609E-2</v>
      </c>
      <c r="AH25" s="101">
        <v>-1155515</v>
      </c>
      <c r="AI25" s="93">
        <v>-1239945</v>
      </c>
      <c r="AJ25" s="2">
        <f t="shared" si="3"/>
        <v>-6.809172987511547E-2</v>
      </c>
      <c r="AK25" s="93">
        <v>-151179853</v>
      </c>
      <c r="AL25" s="93">
        <v>-149083897</v>
      </c>
      <c r="AM25" s="2">
        <f t="shared" si="4"/>
        <v>1.4058902686183483E-2</v>
      </c>
    </row>
    <row r="26" spans="1:39" x14ac:dyDescent="0.25">
      <c r="A26" s="46"/>
      <c r="B26" s="8">
        <v>0</v>
      </c>
      <c r="C26" s="5">
        <v>0</v>
      </c>
      <c r="D26" s="7"/>
      <c r="E26" s="8">
        <v>0</v>
      </c>
      <c r="F26" s="5">
        <v>0</v>
      </c>
      <c r="G26" s="67"/>
      <c r="H26" s="8">
        <v>0</v>
      </c>
      <c r="I26" s="5">
        <v>0</v>
      </c>
      <c r="J26" s="68"/>
      <c r="K26" s="8">
        <v>0</v>
      </c>
      <c r="L26" s="5">
        <v>0</v>
      </c>
      <c r="M26" s="68"/>
      <c r="N26" s="5" t="s">
        <v>77</v>
      </c>
      <c r="O26" s="5" t="s">
        <v>77</v>
      </c>
      <c r="P26" s="67"/>
      <c r="Q26" s="40"/>
      <c r="R26" s="8" t="s">
        <v>77</v>
      </c>
      <c r="S26" s="5" t="s">
        <v>77</v>
      </c>
      <c r="T26" s="67"/>
      <c r="U26" s="8" t="s">
        <v>77</v>
      </c>
      <c r="V26" s="5" t="s">
        <v>77</v>
      </c>
      <c r="W26" s="67"/>
      <c r="X26" s="8" t="s">
        <v>77</v>
      </c>
      <c r="Y26" s="5" t="s">
        <v>77</v>
      </c>
      <c r="Z26" s="68"/>
      <c r="AA26" s="8" t="s">
        <v>77</v>
      </c>
      <c r="AB26" s="5" t="s">
        <v>77</v>
      </c>
      <c r="AC26" s="68" t="e">
        <f t="shared" si="7"/>
        <v>#VALUE!</v>
      </c>
      <c r="AD26" s="5" t="s">
        <v>77</v>
      </c>
      <c r="AE26" s="5" t="s">
        <v>77</v>
      </c>
      <c r="AF26" s="67"/>
      <c r="AH26" s="98" t="s">
        <v>78</v>
      </c>
      <c r="AI26" s="99" t="s">
        <v>78</v>
      </c>
      <c r="AJ26" s="67"/>
      <c r="AK26" s="99" t="s">
        <v>77</v>
      </c>
      <c r="AL26" s="99" t="s">
        <v>77</v>
      </c>
      <c r="AM26" s="67"/>
    </row>
    <row r="27" spans="1:39" x14ac:dyDescent="0.25">
      <c r="A27" s="76" t="s">
        <v>29</v>
      </c>
      <c r="B27" s="75">
        <v>-21602030.456999987</v>
      </c>
      <c r="C27" s="74">
        <v>-15285233.700999916</v>
      </c>
      <c r="D27" s="73">
        <f t="shared" si="10"/>
        <v>0.41326137889451076</v>
      </c>
      <c r="E27" s="75">
        <v>-381106.81100001186</v>
      </c>
      <c r="F27" s="74">
        <v>-3689261.4390000105</v>
      </c>
      <c r="G27" s="73">
        <f t="shared" si="5"/>
        <v>-0.89669834537307491</v>
      </c>
      <c r="H27" s="75">
        <v>32376.236000000008</v>
      </c>
      <c r="I27" s="74">
        <v>114926.50200000001</v>
      </c>
      <c r="J27" s="73">
        <f t="shared" si="8"/>
        <v>-0.71828746688905576</v>
      </c>
      <c r="K27" s="75">
        <v>-8349353.8269999996</v>
      </c>
      <c r="L27" s="74">
        <v>-4169277.2039999999</v>
      </c>
      <c r="M27" s="73">
        <f t="shared" si="11"/>
        <v>1.0025902377010669</v>
      </c>
      <c r="N27" s="74">
        <v>-30300115</v>
      </c>
      <c r="O27" s="74">
        <v>-23028846</v>
      </c>
      <c r="P27" s="73">
        <f t="shared" si="0"/>
        <v>0.31574612987554818</v>
      </c>
      <c r="Q27" s="40"/>
      <c r="R27" s="75">
        <v>-6419563</v>
      </c>
      <c r="S27" s="74">
        <v>-242984</v>
      </c>
      <c r="T27" s="73">
        <f t="shared" si="1"/>
        <v>25.419694300859316</v>
      </c>
      <c r="U27" s="75">
        <v>-5148606</v>
      </c>
      <c r="V27" s="74">
        <v>-752981</v>
      </c>
      <c r="W27" s="73">
        <f t="shared" si="6"/>
        <v>5.8376306971889065</v>
      </c>
      <c r="X27" s="75">
        <v>7486381</v>
      </c>
      <c r="Y27" s="74">
        <v>6198955</v>
      </c>
      <c r="Z27" s="73">
        <f t="shared" si="9"/>
        <v>0.20768435970256283</v>
      </c>
      <c r="AA27" s="75">
        <v>2980001</v>
      </c>
      <c r="AB27" s="74">
        <v>-507956</v>
      </c>
      <c r="AC27" s="73">
        <f t="shared" si="7"/>
        <v>-6.8666518359857944</v>
      </c>
      <c r="AD27" s="74">
        <v>-1101787</v>
      </c>
      <c r="AE27" s="74">
        <v>4695034</v>
      </c>
      <c r="AF27" s="73">
        <f t="shared" si="2"/>
        <v>-1.2346707180395287</v>
      </c>
      <c r="AH27" s="102">
        <v>-1166929</v>
      </c>
      <c r="AI27" s="94">
        <v>-1235366</v>
      </c>
      <c r="AJ27" s="73">
        <f t="shared" si="3"/>
        <v>-5.5398157307227192E-2</v>
      </c>
      <c r="AK27" s="94">
        <v>-32568831</v>
      </c>
      <c r="AL27" s="94">
        <v>-19569178</v>
      </c>
      <c r="AM27" s="73">
        <f t="shared" si="4"/>
        <v>0.66429223547355942</v>
      </c>
    </row>
    <row r="28" spans="1:39" x14ac:dyDescent="0.25">
      <c r="A28" s="72"/>
      <c r="B28" s="50">
        <v>0</v>
      </c>
      <c r="C28" s="48">
        <v>0</v>
      </c>
      <c r="D28" s="7"/>
      <c r="E28" s="50">
        <v>0</v>
      </c>
      <c r="F28" s="48">
        <v>0</v>
      </c>
      <c r="G28" s="47"/>
      <c r="H28" s="50">
        <v>0</v>
      </c>
      <c r="I28" s="48">
        <v>0</v>
      </c>
      <c r="J28" s="49"/>
      <c r="K28" s="50">
        <v>0</v>
      </c>
      <c r="L28" s="48">
        <v>0</v>
      </c>
      <c r="M28" s="49"/>
      <c r="N28" s="71" t="s">
        <v>77</v>
      </c>
      <c r="O28" s="71" t="s">
        <v>77</v>
      </c>
      <c r="P28" s="47"/>
      <c r="Q28" s="40"/>
      <c r="R28" s="50" t="s">
        <v>77</v>
      </c>
      <c r="S28" s="48" t="s">
        <v>77</v>
      </c>
      <c r="T28" s="47"/>
      <c r="U28" s="50" t="s">
        <v>77</v>
      </c>
      <c r="V28" s="48" t="s">
        <v>77</v>
      </c>
      <c r="W28" s="47"/>
      <c r="X28" s="50" t="s">
        <v>77</v>
      </c>
      <c r="Y28" s="48" t="s">
        <v>77</v>
      </c>
      <c r="Z28" s="49"/>
      <c r="AA28" s="50" t="s">
        <v>77</v>
      </c>
      <c r="AB28" s="48" t="s">
        <v>77</v>
      </c>
      <c r="AC28" s="49"/>
      <c r="AD28" s="71">
        <v>0</v>
      </c>
      <c r="AE28" s="71">
        <v>0</v>
      </c>
      <c r="AF28" s="47"/>
      <c r="AH28" s="98" t="s">
        <v>78</v>
      </c>
      <c r="AI28" s="99" t="s">
        <v>78</v>
      </c>
      <c r="AJ28" s="47"/>
      <c r="AK28" s="99">
        <v>0</v>
      </c>
      <c r="AL28" s="99">
        <v>0</v>
      </c>
      <c r="AM28" s="47"/>
    </row>
    <row r="29" spans="1:39" x14ac:dyDescent="0.25">
      <c r="A29" s="46" t="s">
        <v>30</v>
      </c>
      <c r="B29" s="8">
        <v>1376084.8299999996</v>
      </c>
      <c r="C29" s="5">
        <v>8107935.5520000001</v>
      </c>
      <c r="D29" s="7">
        <f t="shared" si="10"/>
        <v>-0.83027925898343402</v>
      </c>
      <c r="E29" s="8">
        <v>-473288.24</v>
      </c>
      <c r="F29" s="5">
        <v>61307.615999999995</v>
      </c>
      <c r="G29" s="7">
        <f t="shared" si="5"/>
        <v>-8.7198930716862328</v>
      </c>
      <c r="H29" s="8">
        <v>-355295.62100000028</v>
      </c>
      <c r="I29" s="5">
        <v>1096804.0769999998</v>
      </c>
      <c r="J29" s="7">
        <f t="shared" si="8"/>
        <v>-1.323937181170781</v>
      </c>
      <c r="K29" s="8">
        <v>-805.42099999999937</v>
      </c>
      <c r="L29" s="5">
        <v>-4761.6800000000512</v>
      </c>
      <c r="M29" s="7">
        <f t="shared" si="11"/>
        <v>-0.83085360629021887</v>
      </c>
      <c r="N29" s="5">
        <v>546696</v>
      </c>
      <c r="O29" s="5">
        <v>9261286</v>
      </c>
      <c r="P29" s="7">
        <f t="shared" si="0"/>
        <v>-0.94096975301270258</v>
      </c>
      <c r="Q29" s="40"/>
      <c r="R29" s="8">
        <v>-127737</v>
      </c>
      <c r="S29" s="5">
        <v>-115172</v>
      </c>
      <c r="T29" s="7">
        <f t="shared" si="1"/>
        <v>0.10909769735699659</v>
      </c>
      <c r="U29" s="8">
        <v>-160956</v>
      </c>
      <c r="V29" s="5">
        <v>-157037</v>
      </c>
      <c r="W29" s="7">
        <f t="shared" si="6"/>
        <v>2.4955902112240969E-2</v>
      </c>
      <c r="X29" s="8">
        <v>20445285</v>
      </c>
      <c r="Y29" s="5">
        <v>50447</v>
      </c>
      <c r="Z29" s="7">
        <f t="shared" si="9"/>
        <v>404.28247467639306</v>
      </c>
      <c r="AA29" s="8">
        <v>-8280138</v>
      </c>
      <c r="AB29" s="5">
        <v>-3069</v>
      </c>
      <c r="AC29" s="7">
        <f t="shared" si="7"/>
        <v>2696.9921798631476</v>
      </c>
      <c r="AD29" s="5">
        <v>11876454</v>
      </c>
      <c r="AE29" s="5">
        <v>-224831</v>
      </c>
      <c r="AF29" s="7">
        <f t="shared" si="2"/>
        <v>-53.82391663071374</v>
      </c>
      <c r="AH29" s="98">
        <v>18864</v>
      </c>
      <c r="AI29" s="99">
        <v>-26404</v>
      </c>
      <c r="AJ29" s="7">
        <f t="shared" si="3"/>
        <v>-1.7144372064838662</v>
      </c>
      <c r="AK29" s="99">
        <v>12442014</v>
      </c>
      <c r="AL29" s="99">
        <v>9010051</v>
      </c>
      <c r="AM29" s="7">
        <f t="shared" si="4"/>
        <v>0.3809038372812763</v>
      </c>
    </row>
    <row r="30" spans="1:39" x14ac:dyDescent="0.25">
      <c r="A30" s="46" t="s">
        <v>31</v>
      </c>
      <c r="B30" s="8">
        <v>207784.60399999993</v>
      </c>
      <c r="C30" s="5">
        <v>513027.46300000022</v>
      </c>
      <c r="D30" s="7">
        <f t="shared" si="10"/>
        <v>-0.59498346777587652</v>
      </c>
      <c r="E30" s="8">
        <v>0</v>
      </c>
      <c r="F30" s="5">
        <v>0</v>
      </c>
      <c r="G30" s="67"/>
      <c r="H30" s="8">
        <v>0</v>
      </c>
      <c r="I30" s="5">
        <v>0</v>
      </c>
      <c r="J30" s="68"/>
      <c r="K30" s="8">
        <v>8434474.3469999991</v>
      </c>
      <c r="L30" s="5">
        <v>5430531.0219999989</v>
      </c>
      <c r="M30" s="7"/>
      <c r="N30" s="5">
        <v>8642259</v>
      </c>
      <c r="O30" s="5">
        <v>5943558</v>
      </c>
      <c r="P30" s="7">
        <f t="shared" si="0"/>
        <v>0.45405479344190813</v>
      </c>
      <c r="Q30" s="40"/>
      <c r="R30" s="8">
        <v>1072031</v>
      </c>
      <c r="S30" s="5">
        <v>397085</v>
      </c>
      <c r="T30" s="7">
        <f t="shared" si="1"/>
        <v>1.6997519422793608</v>
      </c>
      <c r="U30" s="8" t="s">
        <v>77</v>
      </c>
      <c r="V30" s="5" t="s">
        <v>77</v>
      </c>
      <c r="W30" s="67"/>
      <c r="X30" s="8">
        <v>39301</v>
      </c>
      <c r="Y30" s="5">
        <v>56197</v>
      </c>
      <c r="Z30" s="7">
        <f t="shared" si="9"/>
        <v>-0.30065661868071247</v>
      </c>
      <c r="AA30" s="8">
        <v>5629</v>
      </c>
      <c r="AB30" s="5">
        <v>3165</v>
      </c>
      <c r="AC30" s="7">
        <f t="shared" si="7"/>
        <v>0.77851500789889405</v>
      </c>
      <c r="AD30" s="5">
        <v>1116961</v>
      </c>
      <c r="AE30" s="5">
        <v>456447</v>
      </c>
      <c r="AF30" s="7">
        <f t="shared" si="2"/>
        <v>1.447077097669609</v>
      </c>
      <c r="AH30" s="98">
        <v>-8075056</v>
      </c>
      <c r="AI30" s="99">
        <v>-5448790</v>
      </c>
      <c r="AJ30" s="7">
        <f t="shared" si="3"/>
        <v>0.48199068049970717</v>
      </c>
      <c r="AK30" s="99">
        <v>1684164</v>
      </c>
      <c r="AL30" s="99">
        <v>951215</v>
      </c>
      <c r="AM30" s="7">
        <f t="shared" si="4"/>
        <v>0.77053978332974138</v>
      </c>
    </row>
    <row r="31" spans="1:39" x14ac:dyDescent="0.25">
      <c r="A31" s="46" t="s">
        <v>32</v>
      </c>
      <c r="B31" s="8">
        <v>-2923492.4160000011</v>
      </c>
      <c r="C31" s="5">
        <v>-2901370.2819999987</v>
      </c>
      <c r="D31" s="7">
        <f t="shared" si="10"/>
        <v>7.6247193049598927E-3</v>
      </c>
      <c r="E31" s="8">
        <v>0</v>
      </c>
      <c r="F31" s="5">
        <v>0</v>
      </c>
      <c r="G31" s="67"/>
      <c r="H31" s="8">
        <v>0</v>
      </c>
      <c r="I31" s="5">
        <v>0</v>
      </c>
      <c r="J31" s="68"/>
      <c r="K31" s="8">
        <v>-1285560.9419999998</v>
      </c>
      <c r="L31" s="5">
        <v>-1129396.2590000001</v>
      </c>
      <c r="M31" s="7"/>
      <c r="N31" s="5">
        <v>-4209053</v>
      </c>
      <c r="O31" s="5">
        <v>-4030767</v>
      </c>
      <c r="P31" s="7">
        <f t="shared" si="0"/>
        <v>4.4231284021130524E-2</v>
      </c>
      <c r="Q31" s="40"/>
      <c r="R31" s="8">
        <v>-2801270</v>
      </c>
      <c r="S31" s="5">
        <v>-2506345</v>
      </c>
      <c r="T31" s="7">
        <f t="shared" si="1"/>
        <v>0.11767135011341212</v>
      </c>
      <c r="U31" s="8" t="s">
        <v>77</v>
      </c>
      <c r="V31" s="5" t="s">
        <v>77</v>
      </c>
      <c r="W31" s="67"/>
      <c r="X31" s="8">
        <v>-2975367</v>
      </c>
      <c r="Y31" s="5">
        <v>-3046340</v>
      </c>
      <c r="Z31" s="7">
        <f t="shared" si="9"/>
        <v>-2.3297793417675017E-2</v>
      </c>
      <c r="AA31" s="8">
        <v>458335</v>
      </c>
      <c r="AB31" s="5">
        <v>383216</v>
      </c>
      <c r="AC31" s="7">
        <f t="shared" si="7"/>
        <v>0.19602260865934618</v>
      </c>
      <c r="AD31" s="5">
        <v>-5318302</v>
      </c>
      <c r="AE31" s="5">
        <v>-5169469</v>
      </c>
      <c r="AF31" s="7">
        <f t="shared" si="2"/>
        <v>2.8790771353885747E-2</v>
      </c>
      <c r="AH31" s="98">
        <v>-747744</v>
      </c>
      <c r="AI31" s="99">
        <v>-2303408</v>
      </c>
      <c r="AJ31" s="7">
        <f t="shared" si="3"/>
        <v>-0.67537492272319977</v>
      </c>
      <c r="AK31" s="99">
        <v>-10275099</v>
      </c>
      <c r="AL31" s="99">
        <v>-11503644</v>
      </c>
      <c r="AM31" s="7">
        <f t="shared" si="4"/>
        <v>-0.10679615954735733</v>
      </c>
    </row>
    <row r="32" spans="1:39" x14ac:dyDescent="0.25">
      <c r="A32" s="70" t="s">
        <v>33</v>
      </c>
      <c r="B32" s="8">
        <v>0</v>
      </c>
      <c r="C32" s="5">
        <v>0</v>
      </c>
      <c r="D32" s="7"/>
      <c r="E32" s="8">
        <v>0</v>
      </c>
      <c r="F32" s="5">
        <v>0</v>
      </c>
      <c r="G32" s="67"/>
      <c r="H32" s="8">
        <v>5106209</v>
      </c>
      <c r="I32" s="5">
        <v>3434786.9749999978</v>
      </c>
      <c r="J32" s="7">
        <f t="shared" si="8"/>
        <v>0.48661592033666179</v>
      </c>
      <c r="K32" s="8">
        <v>0</v>
      </c>
      <c r="L32" s="5">
        <v>0</v>
      </c>
      <c r="M32" s="68"/>
      <c r="N32" s="5">
        <v>5106209</v>
      </c>
      <c r="O32" s="5">
        <v>3434787</v>
      </c>
      <c r="P32" s="7">
        <f t="shared" si="0"/>
        <v>0.48661590951636891</v>
      </c>
      <c r="Q32" s="40"/>
      <c r="R32" s="8" t="s">
        <v>77</v>
      </c>
      <c r="S32" s="5" t="s">
        <v>77</v>
      </c>
      <c r="T32" s="7"/>
      <c r="U32" s="8" t="s">
        <v>77</v>
      </c>
      <c r="V32" s="5" t="s">
        <v>77</v>
      </c>
      <c r="W32" s="67"/>
      <c r="X32" s="8" t="s">
        <v>77</v>
      </c>
      <c r="Y32" s="5" t="s">
        <v>77</v>
      </c>
      <c r="Z32" s="68"/>
      <c r="AA32" s="8" t="s">
        <v>77</v>
      </c>
      <c r="AB32" s="5" t="s">
        <v>77</v>
      </c>
      <c r="AC32" s="68"/>
      <c r="AD32" s="5" t="s">
        <v>77</v>
      </c>
      <c r="AE32" s="5" t="s">
        <v>77</v>
      </c>
      <c r="AF32" s="68"/>
      <c r="AH32" s="98" t="s">
        <v>78</v>
      </c>
      <c r="AI32" s="99">
        <v>0</v>
      </c>
      <c r="AJ32" s="7"/>
      <c r="AK32" s="99">
        <v>5106209</v>
      </c>
      <c r="AL32" s="99">
        <v>3434787</v>
      </c>
      <c r="AM32" s="7">
        <f t="shared" si="4"/>
        <v>0.48661590951636891</v>
      </c>
    </row>
    <row r="33" spans="1:39" x14ac:dyDescent="0.25">
      <c r="A33" s="46" t="s">
        <v>34</v>
      </c>
      <c r="B33" s="8">
        <v>-165565.37700000009</v>
      </c>
      <c r="C33" s="5">
        <v>-779846.0290000001</v>
      </c>
      <c r="D33" s="7">
        <f t="shared" si="10"/>
        <v>-0.78769478737706045</v>
      </c>
      <c r="E33" s="8">
        <v>0</v>
      </c>
      <c r="F33" s="5">
        <v>0</v>
      </c>
      <c r="G33" s="67"/>
      <c r="H33" s="8">
        <v>0</v>
      </c>
      <c r="I33" s="5">
        <v>0</v>
      </c>
      <c r="J33" s="68"/>
      <c r="K33" s="8">
        <v>990740.87699999986</v>
      </c>
      <c r="L33" s="5">
        <v>-931599.91500000004</v>
      </c>
      <c r="M33" s="7"/>
      <c r="N33" s="5">
        <v>825176</v>
      </c>
      <c r="O33" s="5">
        <v>-1711446</v>
      </c>
      <c r="P33" s="7">
        <f t="shared" si="0"/>
        <v>-1.4821513503785688</v>
      </c>
      <c r="Q33" s="40"/>
      <c r="R33" s="8">
        <v>-2828789</v>
      </c>
      <c r="S33" s="5">
        <v>-2371414</v>
      </c>
      <c r="T33" s="7">
        <f t="shared" si="1"/>
        <v>0.192870161009423</v>
      </c>
      <c r="U33" s="8" t="s">
        <v>77</v>
      </c>
      <c r="V33" s="5" t="s">
        <v>77</v>
      </c>
      <c r="W33" s="67"/>
      <c r="X33" s="8">
        <v>-2080842</v>
      </c>
      <c r="Y33" s="5">
        <v>-2337696</v>
      </c>
      <c r="Z33" s="7">
        <f t="shared" si="9"/>
        <v>-0.10987485113547701</v>
      </c>
      <c r="AA33" s="8">
        <v>314479</v>
      </c>
      <c r="AB33" s="5">
        <v>345720</v>
      </c>
      <c r="AC33" s="7">
        <f t="shared" si="7"/>
        <v>-9.0365035288672901E-2</v>
      </c>
      <c r="AD33" s="5">
        <v>-4595152</v>
      </c>
      <c r="AE33" s="5">
        <v>-4363390</v>
      </c>
      <c r="AF33" s="7">
        <f t="shared" si="2"/>
        <v>5.3115123791364072E-2</v>
      </c>
      <c r="AH33" s="98">
        <v>-931875</v>
      </c>
      <c r="AI33" s="99">
        <v>983586</v>
      </c>
      <c r="AJ33" s="7">
        <f t="shared" si="3"/>
        <v>-1.9474260512044701</v>
      </c>
      <c r="AK33" s="99">
        <v>-4701851</v>
      </c>
      <c r="AL33" s="99">
        <v>-5091250</v>
      </c>
      <c r="AM33" s="7">
        <f t="shared" si="4"/>
        <v>-7.6483967591455926E-2</v>
      </c>
    </row>
    <row r="34" spans="1:39" x14ac:dyDescent="0.25">
      <c r="A34" s="46" t="s">
        <v>35</v>
      </c>
      <c r="B34" s="8">
        <v>9991.4899999999907</v>
      </c>
      <c r="C34" s="5">
        <v>-278223.10200000001</v>
      </c>
      <c r="D34" s="7">
        <f t="shared" si="10"/>
        <v>-1.035911791393944</v>
      </c>
      <c r="E34" s="8">
        <v>0</v>
      </c>
      <c r="F34" s="5">
        <v>0</v>
      </c>
      <c r="G34" s="67"/>
      <c r="H34" s="8">
        <v>0</v>
      </c>
      <c r="I34" s="5">
        <v>0</v>
      </c>
      <c r="J34" s="68"/>
      <c r="K34" s="8">
        <v>-63396.946999999986</v>
      </c>
      <c r="L34" s="5">
        <v>-830047.01199999987</v>
      </c>
      <c r="M34" s="7"/>
      <c r="N34" s="5">
        <v>-53405</v>
      </c>
      <c r="O34" s="5">
        <v>-1108270</v>
      </c>
      <c r="P34" s="7">
        <f t="shared" si="0"/>
        <v>-0.95181228401021412</v>
      </c>
      <c r="Q34" s="40"/>
      <c r="R34" s="8" t="s">
        <v>77</v>
      </c>
      <c r="S34" s="5" t="s">
        <v>77</v>
      </c>
      <c r="T34" s="7"/>
      <c r="U34" s="8" t="s">
        <v>77</v>
      </c>
      <c r="V34" s="5" t="s">
        <v>77</v>
      </c>
      <c r="W34" s="67"/>
      <c r="X34" s="8" t="s">
        <v>77</v>
      </c>
      <c r="Y34" s="5" t="s">
        <v>77</v>
      </c>
      <c r="Z34" s="68"/>
      <c r="AA34" s="8" t="s">
        <v>77</v>
      </c>
      <c r="AB34" s="5" t="s">
        <v>77</v>
      </c>
      <c r="AC34" s="68"/>
      <c r="AD34" s="5" t="s">
        <v>77</v>
      </c>
      <c r="AE34" s="5" t="s">
        <v>77</v>
      </c>
      <c r="AF34" s="68"/>
      <c r="AH34" s="98">
        <v>-415798</v>
      </c>
      <c r="AI34" s="99">
        <v>-4652379</v>
      </c>
      <c r="AJ34" s="7">
        <f t="shared" si="3"/>
        <v>-0.91062679975126704</v>
      </c>
      <c r="AK34" s="99">
        <v>-469203</v>
      </c>
      <c r="AL34" s="99">
        <v>-5760649</v>
      </c>
      <c r="AM34" s="7">
        <f t="shared" si="4"/>
        <v>-0.91855032306255768</v>
      </c>
    </row>
    <row r="35" spans="1:39" x14ac:dyDescent="0.25">
      <c r="A35" s="46"/>
      <c r="B35" s="8">
        <v>0</v>
      </c>
      <c r="C35" s="5">
        <v>0</v>
      </c>
      <c r="D35" s="2"/>
      <c r="E35" s="8">
        <v>0</v>
      </c>
      <c r="F35" s="5">
        <v>0</v>
      </c>
      <c r="G35" s="67"/>
      <c r="H35" s="8">
        <v>0</v>
      </c>
      <c r="I35" s="5">
        <v>0</v>
      </c>
      <c r="J35" s="68"/>
      <c r="K35" s="8">
        <v>0</v>
      </c>
      <c r="L35" s="5">
        <v>0</v>
      </c>
      <c r="M35" s="68"/>
      <c r="N35" s="5" t="s">
        <v>77</v>
      </c>
      <c r="O35" s="5" t="s">
        <v>77</v>
      </c>
      <c r="P35" s="67"/>
      <c r="Q35" s="40"/>
      <c r="R35" s="8" t="s">
        <v>77</v>
      </c>
      <c r="S35" s="5" t="s">
        <v>77</v>
      </c>
      <c r="T35" s="67"/>
      <c r="U35" s="8" t="s">
        <v>77</v>
      </c>
      <c r="V35" s="5" t="s">
        <v>77</v>
      </c>
      <c r="W35" s="67"/>
      <c r="X35" s="8" t="s">
        <v>77</v>
      </c>
      <c r="Y35" s="5" t="s">
        <v>77</v>
      </c>
      <c r="Z35" s="68"/>
      <c r="AA35" s="8" t="s">
        <v>77</v>
      </c>
      <c r="AB35" s="5" t="s">
        <v>77</v>
      </c>
      <c r="AC35" s="68"/>
      <c r="AD35" s="5" t="s">
        <v>77</v>
      </c>
      <c r="AE35" s="5" t="s">
        <v>77</v>
      </c>
      <c r="AF35" s="67"/>
      <c r="AH35" s="98" t="s">
        <v>78</v>
      </c>
      <c r="AI35" s="99" t="s">
        <v>78</v>
      </c>
      <c r="AJ35" s="67"/>
      <c r="AK35" s="99" t="s">
        <v>77</v>
      </c>
      <c r="AL35" s="99" t="s">
        <v>77</v>
      </c>
      <c r="AM35" s="67"/>
    </row>
    <row r="36" spans="1:39" x14ac:dyDescent="0.25">
      <c r="A36" s="59" t="s">
        <v>36</v>
      </c>
      <c r="B36" s="66">
        <v>-1495196.8690000018</v>
      </c>
      <c r="C36" s="65">
        <v>4661523.6020000018</v>
      </c>
      <c r="D36" s="64">
        <f t="shared" si="10"/>
        <v>-1.3207528260413604</v>
      </c>
      <c r="E36" s="66">
        <v>-473288.24</v>
      </c>
      <c r="F36" s="65">
        <v>61307.615999999995</v>
      </c>
      <c r="G36" s="64">
        <f t="shared" si="5"/>
        <v>-8.7198930716862328</v>
      </c>
      <c r="H36" s="66">
        <v>4750913.3789999997</v>
      </c>
      <c r="I36" s="65">
        <v>4531591.0519999973</v>
      </c>
      <c r="J36" s="64">
        <f t="shared" si="8"/>
        <v>4.8398525922414226E-2</v>
      </c>
      <c r="K36" s="66">
        <v>8075451.9139999999</v>
      </c>
      <c r="L36" s="65">
        <v>2534726.1559999986</v>
      </c>
      <c r="M36" s="64">
        <f t="shared" si="11"/>
        <v>2.1859267695977507</v>
      </c>
      <c r="N36" s="65">
        <v>10857880</v>
      </c>
      <c r="O36" s="65">
        <v>11789148</v>
      </c>
      <c r="P36" s="64">
        <f t="shared" si="0"/>
        <v>-7.8993664342834613E-2</v>
      </c>
      <c r="Q36" s="40"/>
      <c r="R36" s="66">
        <v>-4685765</v>
      </c>
      <c r="S36" s="65">
        <v>-4595846</v>
      </c>
      <c r="T36" s="64">
        <f t="shared" si="1"/>
        <v>1.9565276991439617E-2</v>
      </c>
      <c r="U36" s="66">
        <v>-160956</v>
      </c>
      <c r="V36" s="65">
        <v>-157037</v>
      </c>
      <c r="W36" s="64">
        <f t="shared" si="6"/>
        <v>2.4955902112240969E-2</v>
      </c>
      <c r="X36" s="66">
        <v>15428377</v>
      </c>
      <c r="Y36" s="65">
        <v>-5277392</v>
      </c>
      <c r="Z36" s="64">
        <f t="shared" si="9"/>
        <v>-3.9234851229546717</v>
      </c>
      <c r="AA36" s="66">
        <v>-7501695</v>
      </c>
      <c r="AB36" s="65">
        <v>729032</v>
      </c>
      <c r="AC36" s="64">
        <f t="shared" si="7"/>
        <v>-11.289939261925403</v>
      </c>
      <c r="AD36" s="65">
        <v>3079961</v>
      </c>
      <c r="AE36" s="65">
        <v>-9301243</v>
      </c>
      <c r="AF36" s="64">
        <f t="shared" si="2"/>
        <v>-1.3311343440871291</v>
      </c>
      <c r="AH36" s="100">
        <v>-10151607</v>
      </c>
      <c r="AI36" s="92">
        <v>-11447395</v>
      </c>
      <c r="AJ36" s="64">
        <f t="shared" si="3"/>
        <v>-0.11319501074261873</v>
      </c>
      <c r="AK36" s="92">
        <v>3786234</v>
      </c>
      <c r="AL36" s="92">
        <v>-8959490</v>
      </c>
      <c r="AM36" s="64">
        <f t="shared" si="4"/>
        <v>-1.4225948128743935</v>
      </c>
    </row>
    <row r="37" spans="1:39" x14ac:dyDescent="0.25">
      <c r="A37" s="63" t="s">
        <v>37</v>
      </c>
      <c r="B37" s="62">
        <v>-23097227.32599999</v>
      </c>
      <c r="C37" s="61">
        <v>-10623710.098999914</v>
      </c>
      <c r="D37" s="84">
        <f t="shared" si="10"/>
        <v>1.174120633070955</v>
      </c>
      <c r="E37" s="8">
        <v>-854395.05100001185</v>
      </c>
      <c r="F37" s="5">
        <v>-3627953.8230000106</v>
      </c>
      <c r="G37" s="60">
        <f t="shared" si="5"/>
        <v>-0.76449671283481235</v>
      </c>
      <c r="H37" s="8">
        <v>4783289.6149999993</v>
      </c>
      <c r="I37" s="5">
        <v>4646517.5539999977</v>
      </c>
      <c r="J37" s="60">
        <f t="shared" si="8"/>
        <v>2.9435391002076372E-2</v>
      </c>
      <c r="K37" s="8">
        <v>-273901.91299999971</v>
      </c>
      <c r="L37" s="5">
        <v>-1634551.0480000013</v>
      </c>
      <c r="M37" s="60">
        <f t="shared" si="11"/>
        <v>-0.83242988138232832</v>
      </c>
      <c r="N37" s="5">
        <v>-19442235</v>
      </c>
      <c r="O37" s="5">
        <v>-11239697</v>
      </c>
      <c r="P37" s="60">
        <f t="shared" si="0"/>
        <v>0.7297828402313693</v>
      </c>
      <c r="Q37" s="40"/>
      <c r="R37" s="62">
        <v>-11105328</v>
      </c>
      <c r="S37" s="61">
        <v>-4838830</v>
      </c>
      <c r="T37" s="60">
        <f t="shared" si="1"/>
        <v>1.2950440499046256</v>
      </c>
      <c r="U37" s="8">
        <v>-5309562</v>
      </c>
      <c r="V37" s="5">
        <v>-910018</v>
      </c>
      <c r="W37" s="60">
        <f t="shared" si="6"/>
        <v>4.8345681074440288</v>
      </c>
      <c r="X37" s="8">
        <v>22914758</v>
      </c>
      <c r="Y37" s="5">
        <v>921563</v>
      </c>
      <c r="Z37" s="60">
        <f t="shared" si="9"/>
        <v>23.865102006048421</v>
      </c>
      <c r="AA37" s="8">
        <v>-4521694</v>
      </c>
      <c r="AB37" s="5">
        <v>221076</v>
      </c>
      <c r="AC37" s="60">
        <f t="shared" si="7"/>
        <v>-21.453120193960448</v>
      </c>
      <c r="AD37" s="5">
        <v>1978174</v>
      </c>
      <c r="AE37" s="5">
        <v>-4606209</v>
      </c>
      <c r="AF37" s="60">
        <f t="shared" si="2"/>
        <v>-1.4294581509436501</v>
      </c>
      <c r="AH37" s="98">
        <v>-11318536</v>
      </c>
      <c r="AI37" s="99">
        <v>-12682761</v>
      </c>
      <c r="AJ37" s="60">
        <f t="shared" si="3"/>
        <v>-0.10756530064707515</v>
      </c>
      <c r="AK37" s="99">
        <v>-28782597</v>
      </c>
      <c r="AL37" s="99">
        <v>-28528668</v>
      </c>
      <c r="AM37" s="60">
        <f t="shared" si="4"/>
        <v>8.9008361694278282E-3</v>
      </c>
    </row>
    <row r="38" spans="1:39" x14ac:dyDescent="0.25">
      <c r="A38" s="59" t="s">
        <v>38</v>
      </c>
      <c r="B38" s="3">
        <v>5418311.7015900016</v>
      </c>
      <c r="C38" s="1">
        <v>3939252.6795699997</v>
      </c>
      <c r="D38" s="2">
        <f t="shared" si="10"/>
        <v>0.37546690764235335</v>
      </c>
      <c r="E38" s="3">
        <v>422490.70000000019</v>
      </c>
      <c r="F38" s="1">
        <v>3374586.8279999997</v>
      </c>
      <c r="G38" s="2">
        <f t="shared" si="5"/>
        <v>-0.87480224349408853</v>
      </c>
      <c r="H38" s="3">
        <v>-45505.15625</v>
      </c>
      <c r="I38" s="1">
        <v>-327167.25653999997</v>
      </c>
      <c r="J38" s="2">
        <f t="shared" si="8"/>
        <v>-0.86091164277487386</v>
      </c>
      <c r="K38" s="3">
        <v>-1279819.9243399994</v>
      </c>
      <c r="L38" s="1">
        <v>7681020.2489700001</v>
      </c>
      <c r="M38" s="2">
        <f t="shared" si="11"/>
        <v>-1.1666210845507952</v>
      </c>
      <c r="N38" s="1">
        <v>4515477</v>
      </c>
      <c r="O38" s="1">
        <v>14667693</v>
      </c>
      <c r="P38" s="2">
        <f t="shared" si="0"/>
        <v>-0.69214811081742711</v>
      </c>
      <c r="Q38" s="40"/>
      <c r="R38" s="3">
        <v>3036146</v>
      </c>
      <c r="S38" s="1">
        <v>1030101</v>
      </c>
      <c r="T38" s="2">
        <f t="shared" si="1"/>
        <v>1.9474255437088206</v>
      </c>
      <c r="U38" s="3">
        <v>1353367</v>
      </c>
      <c r="V38" s="1">
        <v>313226</v>
      </c>
      <c r="W38" s="2">
        <f t="shared" si="6"/>
        <v>3.3207364650444084</v>
      </c>
      <c r="X38" s="3">
        <v>-6776562</v>
      </c>
      <c r="Y38" s="1">
        <v>-319169</v>
      </c>
      <c r="Z38" s="2">
        <f t="shared" si="9"/>
        <v>20.231892821671277</v>
      </c>
      <c r="AA38" s="3">
        <v>1333908</v>
      </c>
      <c r="AB38" s="1">
        <v>-73540</v>
      </c>
      <c r="AC38" s="2">
        <f t="shared" si="7"/>
        <v>-19.138536850693502</v>
      </c>
      <c r="AD38" s="1">
        <v>-1053141</v>
      </c>
      <c r="AE38" s="1">
        <v>950618</v>
      </c>
      <c r="AF38" s="2">
        <f t="shared" si="2"/>
        <v>-2.1078487888931203</v>
      </c>
      <c r="AH38" s="101">
        <v>997154</v>
      </c>
      <c r="AI38" s="93">
        <v>634613</v>
      </c>
      <c r="AJ38" s="2">
        <f t="shared" si="3"/>
        <v>0.57127887389637455</v>
      </c>
      <c r="AK38" s="93">
        <v>4459490</v>
      </c>
      <c r="AL38" s="93">
        <v>16252923</v>
      </c>
      <c r="AM38" s="2">
        <f t="shared" si="4"/>
        <v>-0.72561920092773469</v>
      </c>
    </row>
    <row r="39" spans="1:39" x14ac:dyDescent="0.25">
      <c r="A39" s="46" t="s">
        <v>39</v>
      </c>
      <c r="B39" s="8">
        <v>-17678915.624409989</v>
      </c>
      <c r="C39" s="5">
        <v>-6684457.4194299141</v>
      </c>
      <c r="D39" s="7">
        <f t="shared" si="10"/>
        <v>1.6447794510624227</v>
      </c>
      <c r="E39" s="8">
        <v>-431904.35100001167</v>
      </c>
      <c r="F39" s="5">
        <v>-253366.99500001082</v>
      </c>
      <c r="G39" s="7">
        <f t="shared" si="5"/>
        <v>0.70465908947609068</v>
      </c>
      <c r="H39" s="8">
        <v>4737784.4587499993</v>
      </c>
      <c r="I39" s="5">
        <v>4319350.2974599972</v>
      </c>
      <c r="J39" s="7">
        <f t="shared" si="8"/>
        <v>9.6874328886004779E-2</v>
      </c>
      <c r="K39" s="8">
        <v>-1553721.8373399992</v>
      </c>
      <c r="L39" s="5">
        <v>6046469.2009699987</v>
      </c>
      <c r="M39" s="7">
        <f t="shared" si="11"/>
        <v>-1.2569634915349845</v>
      </c>
      <c r="N39" s="5">
        <v>-14926757</v>
      </c>
      <c r="O39" s="5">
        <v>3427995</v>
      </c>
      <c r="P39" s="7">
        <f t="shared" si="0"/>
        <v>-5.354369536711693</v>
      </c>
      <c r="Q39" s="40"/>
      <c r="R39" s="8">
        <v>-8069182</v>
      </c>
      <c r="S39" s="5">
        <v>-3808729</v>
      </c>
      <c r="T39" s="7">
        <f t="shared" si="1"/>
        <v>1.1186022948862995</v>
      </c>
      <c r="U39" s="8">
        <v>-3956195</v>
      </c>
      <c r="V39" s="5">
        <v>-596792</v>
      </c>
      <c r="W39" s="7">
        <f t="shared" si="6"/>
        <v>5.6291019316612827</v>
      </c>
      <c r="X39" s="8">
        <v>16138196</v>
      </c>
      <c r="Y39" s="5">
        <v>602394</v>
      </c>
      <c r="Z39" s="7">
        <f t="shared" si="9"/>
        <v>25.790100831017572</v>
      </c>
      <c r="AA39" s="8">
        <v>-3187786</v>
      </c>
      <c r="AB39" s="5">
        <v>147536</v>
      </c>
      <c r="AC39" s="7">
        <f t="shared" si="7"/>
        <v>-22.606834941980264</v>
      </c>
      <c r="AD39" s="5">
        <v>925033</v>
      </c>
      <c r="AE39" s="5">
        <v>-3655591</v>
      </c>
      <c r="AF39" s="7">
        <f t="shared" si="2"/>
        <v>-1.2530460874862641</v>
      </c>
      <c r="AH39" s="98">
        <v>-10321383</v>
      </c>
      <c r="AI39" s="99">
        <v>-12048149</v>
      </c>
      <c r="AJ39" s="7">
        <f t="shared" si="3"/>
        <v>-0.14332209868918455</v>
      </c>
      <c r="AK39" s="99">
        <v>-24323107</v>
      </c>
      <c r="AL39" s="99">
        <v>-12275745</v>
      </c>
      <c r="AM39" s="7">
        <f t="shared" si="4"/>
        <v>0.98139558943265759</v>
      </c>
    </row>
    <row r="40" spans="1:39" ht="15.75" thickBot="1" x14ac:dyDescent="0.3">
      <c r="A40" s="54" t="s">
        <v>40</v>
      </c>
      <c r="B40" s="58">
        <v>0</v>
      </c>
      <c r="C40" s="56">
        <v>0</v>
      </c>
      <c r="D40" s="133"/>
      <c r="E40" s="58">
        <v>0</v>
      </c>
      <c r="F40" s="38">
        <v>0</v>
      </c>
      <c r="G40" s="55"/>
      <c r="H40" s="58">
        <v>0</v>
      </c>
      <c r="I40" s="38">
        <v>0</v>
      </c>
      <c r="J40" s="57"/>
      <c r="K40" s="58">
        <v>0</v>
      </c>
      <c r="L40" s="38">
        <v>0</v>
      </c>
      <c r="M40" s="57"/>
      <c r="N40" s="56" t="s">
        <v>78</v>
      </c>
      <c r="O40" s="56" t="s">
        <v>79</v>
      </c>
      <c r="P40" s="55"/>
      <c r="Q40" s="40"/>
      <c r="R40" s="58" t="s">
        <v>79</v>
      </c>
      <c r="S40" s="56" t="s">
        <v>79</v>
      </c>
      <c r="T40" s="55"/>
      <c r="U40" s="58" t="s">
        <v>79</v>
      </c>
      <c r="V40" s="56" t="s">
        <v>79</v>
      </c>
      <c r="W40" s="55"/>
      <c r="X40" s="58" t="s">
        <v>79</v>
      </c>
      <c r="Y40" s="38" t="s">
        <v>79</v>
      </c>
      <c r="Z40" s="57"/>
      <c r="AA40" s="58" t="s">
        <v>79</v>
      </c>
      <c r="AB40" s="38" t="s">
        <v>79</v>
      </c>
      <c r="AC40" s="57"/>
      <c r="AD40" s="56" t="s">
        <v>77</v>
      </c>
      <c r="AE40" s="56" t="s">
        <v>77</v>
      </c>
      <c r="AF40" s="55"/>
      <c r="AH40" s="103" t="s">
        <v>78</v>
      </c>
      <c r="AI40" s="96" t="s">
        <v>78</v>
      </c>
      <c r="AJ40" s="55"/>
      <c r="AK40" s="95" t="s">
        <v>79</v>
      </c>
      <c r="AL40" s="96" t="s">
        <v>79</v>
      </c>
      <c r="AM40" s="55"/>
    </row>
    <row r="41" spans="1:39" ht="15.75" thickTop="1" x14ac:dyDescent="0.25">
      <c r="A41" s="54" t="s">
        <v>41</v>
      </c>
      <c r="B41" s="45">
        <v>-17678915.624409989</v>
      </c>
      <c r="C41" s="43">
        <v>-6684457.4194299141</v>
      </c>
      <c r="D41" s="7">
        <f t="shared" si="10"/>
        <v>1.6447794510624227</v>
      </c>
      <c r="E41" s="53">
        <v>-431904.35100001167</v>
      </c>
      <c r="F41" s="52">
        <v>-253366.99500001082</v>
      </c>
      <c r="G41" s="51">
        <f t="shared" si="5"/>
        <v>0.70465908947609068</v>
      </c>
      <c r="H41" s="53">
        <v>4737784.4587499993</v>
      </c>
      <c r="I41" s="52">
        <v>4319350.2974599972</v>
      </c>
      <c r="J41" s="51">
        <f t="shared" si="8"/>
        <v>9.6874328886004779E-2</v>
      </c>
      <c r="K41" s="53">
        <v>-1553721.8373399992</v>
      </c>
      <c r="L41" s="52">
        <v>6046469.2009699987</v>
      </c>
      <c r="M41" s="51">
        <f t="shared" si="11"/>
        <v>-1.2569634915349845</v>
      </c>
      <c r="N41" s="52">
        <v>-14926757</v>
      </c>
      <c r="O41" s="52">
        <v>3427995</v>
      </c>
      <c r="P41" s="51">
        <f t="shared" si="0"/>
        <v>-5.354369536711693</v>
      </c>
      <c r="Q41" s="40"/>
      <c r="R41" s="53">
        <v>-8069182</v>
      </c>
      <c r="S41" s="52">
        <v>-3808729</v>
      </c>
      <c r="T41" s="51">
        <f t="shared" si="1"/>
        <v>1.1186022948862995</v>
      </c>
      <c r="U41" s="53">
        <v>-3956195</v>
      </c>
      <c r="V41" s="52">
        <v>-596792</v>
      </c>
      <c r="W41" s="51">
        <f t="shared" si="6"/>
        <v>5.6291019316612827</v>
      </c>
      <c r="X41" s="53">
        <v>16138196</v>
      </c>
      <c r="Y41" s="52">
        <v>602394</v>
      </c>
      <c r="Z41" s="51">
        <f t="shared" si="9"/>
        <v>25.790100831017572</v>
      </c>
      <c r="AA41" s="53">
        <v>-3187786</v>
      </c>
      <c r="AB41" s="52">
        <v>147536</v>
      </c>
      <c r="AC41" s="51">
        <f t="shared" si="7"/>
        <v>-22.606834941980264</v>
      </c>
      <c r="AD41" s="52">
        <v>925033</v>
      </c>
      <c r="AE41" s="52">
        <v>-3655591</v>
      </c>
      <c r="AF41" s="51">
        <f t="shared" si="2"/>
        <v>-1.2530460874862641</v>
      </c>
      <c r="AH41" s="104">
        <v>-10321383</v>
      </c>
      <c r="AI41" s="105">
        <v>-12048149</v>
      </c>
      <c r="AJ41" s="51">
        <f t="shared" si="3"/>
        <v>-0.14332209868918455</v>
      </c>
      <c r="AK41" s="105">
        <v>-24323107</v>
      </c>
      <c r="AL41" s="105">
        <v>-12275745</v>
      </c>
      <c r="AM41" s="51">
        <f t="shared" si="4"/>
        <v>0.98139558943265759</v>
      </c>
    </row>
    <row r="42" spans="1:39" x14ac:dyDescent="0.25">
      <c r="A42" s="46"/>
      <c r="B42" s="50">
        <v>0</v>
      </c>
      <c r="C42" s="48">
        <v>0</v>
      </c>
      <c r="D42" s="7"/>
      <c r="E42" s="50">
        <v>0</v>
      </c>
      <c r="F42" s="48">
        <v>0</v>
      </c>
      <c r="G42" s="47"/>
      <c r="H42" s="50">
        <v>0</v>
      </c>
      <c r="I42" s="48">
        <v>0</v>
      </c>
      <c r="J42" s="49"/>
      <c r="K42" s="50">
        <v>0</v>
      </c>
      <c r="L42" s="48">
        <v>0</v>
      </c>
      <c r="M42" s="49"/>
      <c r="N42" s="48" t="s">
        <v>77</v>
      </c>
      <c r="O42" s="48" t="s">
        <v>77</v>
      </c>
      <c r="P42" s="47"/>
      <c r="Q42" s="40"/>
      <c r="R42" s="50" t="s">
        <v>77</v>
      </c>
      <c r="S42" s="48" t="s">
        <v>77</v>
      </c>
      <c r="T42" s="47"/>
      <c r="U42" s="50" t="s">
        <v>77</v>
      </c>
      <c r="V42" s="48" t="s">
        <v>77</v>
      </c>
      <c r="W42" s="47"/>
      <c r="X42" s="50" t="s">
        <v>77</v>
      </c>
      <c r="Y42" s="48" t="s">
        <v>77</v>
      </c>
      <c r="Z42" s="49"/>
      <c r="AA42" s="50">
        <v>0</v>
      </c>
      <c r="AB42" s="48">
        <v>0</v>
      </c>
      <c r="AC42" s="49"/>
      <c r="AD42" s="48" t="s">
        <v>77</v>
      </c>
      <c r="AE42" s="48" t="s">
        <v>77</v>
      </c>
      <c r="AF42" s="47"/>
      <c r="AH42" s="98" t="s">
        <v>78</v>
      </c>
      <c r="AI42" s="99" t="s">
        <v>78</v>
      </c>
      <c r="AJ42" s="47"/>
      <c r="AK42" s="99" t="s">
        <v>77</v>
      </c>
      <c r="AL42" s="99" t="s">
        <v>77</v>
      </c>
      <c r="AM42" s="47"/>
    </row>
    <row r="43" spans="1:39" x14ac:dyDescent="0.25">
      <c r="A43" s="46" t="s">
        <v>42</v>
      </c>
      <c r="B43" s="3">
        <v>10370066.547999997</v>
      </c>
      <c r="C43" s="1">
        <v>9340367.0500000007</v>
      </c>
      <c r="D43" s="2">
        <f t="shared" si="10"/>
        <v>0.11024186656561819</v>
      </c>
      <c r="E43" s="3">
        <v>2734761.6229999997</v>
      </c>
      <c r="F43" s="1">
        <v>2258838.4189999998</v>
      </c>
      <c r="G43" s="2">
        <f t="shared" si="5"/>
        <v>0.21069377959787561</v>
      </c>
      <c r="H43" s="3">
        <v>0</v>
      </c>
      <c r="I43" s="1">
        <v>0</v>
      </c>
      <c r="J43" s="79"/>
      <c r="K43" s="3">
        <v>249463.25099999999</v>
      </c>
      <c r="L43" s="1">
        <v>250444.43999999994</v>
      </c>
      <c r="M43" s="2"/>
      <c r="N43" s="1">
        <v>13354291</v>
      </c>
      <c r="O43" s="1">
        <v>11849650</v>
      </c>
      <c r="P43" s="2">
        <f t="shared" si="0"/>
        <v>0.12697767444608066</v>
      </c>
      <c r="Q43" s="40"/>
      <c r="R43" s="3">
        <v>4089505</v>
      </c>
      <c r="S43" s="1">
        <v>4526160</v>
      </c>
      <c r="T43" s="2">
        <f t="shared" si="1"/>
        <v>-9.6473611184757058E-2</v>
      </c>
      <c r="U43" s="3">
        <v>1680863</v>
      </c>
      <c r="V43" s="1">
        <v>1960316</v>
      </c>
      <c r="W43" s="2">
        <f t="shared" si="6"/>
        <v>-0.14255507785479482</v>
      </c>
      <c r="X43" s="3">
        <v>37308</v>
      </c>
      <c r="Y43" s="1">
        <v>37934</v>
      </c>
      <c r="Z43" s="79">
        <f t="shared" si="9"/>
        <v>-1.6502346180207739E-2</v>
      </c>
      <c r="AA43" s="3">
        <v>-186250</v>
      </c>
      <c r="AB43" s="1">
        <v>-603889</v>
      </c>
      <c r="AC43" s="2">
        <f t="shared" si="7"/>
        <v>-0.69158239345310146</v>
      </c>
      <c r="AD43" s="1">
        <v>5621426</v>
      </c>
      <c r="AE43" s="1">
        <v>5920521</v>
      </c>
      <c r="AF43" s="2">
        <f t="shared" si="2"/>
        <v>-5.0518358097201288E-2</v>
      </c>
      <c r="AH43" s="106">
        <v>1</v>
      </c>
      <c r="AI43" s="112">
        <v>0</v>
      </c>
      <c r="AJ43" s="60"/>
      <c r="AK43" s="99">
        <v>18975718</v>
      </c>
      <c r="AL43" s="99">
        <v>17770171</v>
      </c>
      <c r="AM43" s="60">
        <f t="shared" si="4"/>
        <v>6.7841046661846871E-2</v>
      </c>
    </row>
    <row r="44" spans="1:39" x14ac:dyDescent="0.25">
      <c r="A44" s="46"/>
      <c r="B44" s="45">
        <v>0</v>
      </c>
      <c r="C44" s="43">
        <v>0</v>
      </c>
      <c r="D44" s="60"/>
      <c r="E44" s="45">
        <v>0</v>
      </c>
      <c r="F44" s="43">
        <v>0</v>
      </c>
      <c r="G44" s="42"/>
      <c r="H44" s="45">
        <v>0</v>
      </c>
      <c r="I44" s="43">
        <v>0</v>
      </c>
      <c r="J44" s="44"/>
      <c r="K44" s="45">
        <v>0</v>
      </c>
      <c r="L44" s="43">
        <v>0</v>
      </c>
      <c r="M44" s="44"/>
      <c r="N44" s="43" t="s">
        <v>79</v>
      </c>
      <c r="O44" s="43" t="s">
        <v>79</v>
      </c>
      <c r="P44" s="42"/>
      <c r="Q44" s="40"/>
      <c r="R44" s="45" t="s">
        <v>79</v>
      </c>
      <c r="S44" s="43" t="s">
        <v>79</v>
      </c>
      <c r="T44" s="42"/>
      <c r="U44" s="45" t="s">
        <v>79</v>
      </c>
      <c r="V44" s="43" t="s">
        <v>79</v>
      </c>
      <c r="W44" s="42"/>
      <c r="X44" s="45" t="s">
        <v>79</v>
      </c>
      <c r="Y44" s="43" t="s">
        <v>79</v>
      </c>
      <c r="Z44" s="44"/>
      <c r="AA44" s="45" t="s">
        <v>79</v>
      </c>
      <c r="AB44" s="43" t="s">
        <v>79</v>
      </c>
      <c r="AC44" s="44"/>
      <c r="AD44" s="43" t="s">
        <v>79</v>
      </c>
      <c r="AE44" s="43" t="s">
        <v>79</v>
      </c>
      <c r="AF44" s="42"/>
      <c r="AH44" s="107" t="s">
        <v>78</v>
      </c>
      <c r="AI44" s="108" t="s">
        <v>78</v>
      </c>
      <c r="AJ44" s="109"/>
      <c r="AK44" s="108" t="s">
        <v>79</v>
      </c>
      <c r="AL44" s="108" t="s">
        <v>79</v>
      </c>
      <c r="AM44" s="109"/>
    </row>
    <row r="45" spans="1:39" ht="15.75" thickBot="1" x14ac:dyDescent="0.3">
      <c r="A45" s="41" t="s">
        <v>43</v>
      </c>
      <c r="B45" s="39">
        <v>-11231963.908999991</v>
      </c>
      <c r="C45" s="38">
        <v>-5944866.6509999149</v>
      </c>
      <c r="D45" s="37">
        <f t="shared" si="10"/>
        <v>0.88935506351699178</v>
      </c>
      <c r="E45" s="39">
        <v>2353654.8119999878</v>
      </c>
      <c r="F45" s="38">
        <v>-1430423.0200000107</v>
      </c>
      <c r="G45" s="37">
        <f t="shared" si="5"/>
        <v>-2.6454257091024518</v>
      </c>
      <c r="H45" s="39">
        <v>32376.236000000008</v>
      </c>
      <c r="I45" s="38">
        <v>114926.50200000001</v>
      </c>
      <c r="J45" s="37">
        <f t="shared" si="8"/>
        <v>-0.71828746688905576</v>
      </c>
      <c r="K45" s="39">
        <v>-8099890.5759999994</v>
      </c>
      <c r="L45" s="38">
        <v>-3918832.764</v>
      </c>
      <c r="M45" s="37">
        <f t="shared" si="11"/>
        <v>1.0669140695180732</v>
      </c>
      <c r="N45" s="38">
        <v>-16945823</v>
      </c>
      <c r="O45" s="38">
        <v>-11179196</v>
      </c>
      <c r="P45" s="37">
        <f t="shared" si="0"/>
        <v>0.51583557529539692</v>
      </c>
      <c r="Q45" s="40"/>
      <c r="R45" s="39">
        <v>-2330058</v>
      </c>
      <c r="S45" s="38">
        <v>4283176</v>
      </c>
      <c r="T45" s="37">
        <f t="shared" si="1"/>
        <v>-1.5440023944848402</v>
      </c>
      <c r="U45" s="39">
        <v>-3467743</v>
      </c>
      <c r="V45" s="38">
        <v>1207335</v>
      </c>
      <c r="W45" s="37">
        <f t="shared" si="6"/>
        <v>-3.8722293315442688</v>
      </c>
      <c r="X45" s="39">
        <v>7523689</v>
      </c>
      <c r="Y45" s="38">
        <v>6236889</v>
      </c>
      <c r="Z45" s="37">
        <f t="shared" si="9"/>
        <v>0.20632081154562787</v>
      </c>
      <c r="AA45" s="39">
        <v>2793751</v>
      </c>
      <c r="AB45" s="38">
        <v>-1111845</v>
      </c>
      <c r="AC45" s="37">
        <f t="shared" si="7"/>
        <v>-3.5127162509162697</v>
      </c>
      <c r="AD45" s="38">
        <v>4519639</v>
      </c>
      <c r="AE45" s="38">
        <v>10615555</v>
      </c>
      <c r="AF45" s="37">
        <f t="shared" si="2"/>
        <v>-0.57424373949360152</v>
      </c>
      <c r="AH45" s="110">
        <v>-1166929</v>
      </c>
      <c r="AI45" s="111">
        <v>-1235366</v>
      </c>
      <c r="AJ45" s="37">
        <f t="shared" si="3"/>
        <v>-5.5398157307227192E-2</v>
      </c>
      <c r="AK45" s="97">
        <v>-13593113</v>
      </c>
      <c r="AL45" s="97">
        <v>-1799007</v>
      </c>
      <c r="AM45" s="37">
        <f t="shared" si="4"/>
        <v>6.5558977813871762</v>
      </c>
    </row>
    <row r="46" spans="1:39" ht="15.75" thickTop="1" x14ac:dyDescent="0.25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</row>
    <row r="47" spans="1:39" x14ac:dyDescent="0.25">
      <c r="A47" s="36"/>
      <c r="B47" s="136" t="s">
        <v>0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8"/>
      <c r="Q47" s="35"/>
      <c r="R47" s="139" t="s">
        <v>1</v>
      </c>
      <c r="S47" s="140"/>
      <c r="T47" s="140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8"/>
      <c r="AH47" s="134" t="s">
        <v>2</v>
      </c>
      <c r="AI47" s="134"/>
      <c r="AJ47" s="134"/>
      <c r="AK47" s="135"/>
      <c r="AL47" s="135"/>
      <c r="AM47" s="135"/>
    </row>
    <row r="48" spans="1:39" ht="28.5" x14ac:dyDescent="0.25">
      <c r="A48" s="34" t="s">
        <v>44</v>
      </c>
      <c r="B48" s="31" t="s">
        <v>4</v>
      </c>
      <c r="C48" s="27" t="s">
        <v>4</v>
      </c>
      <c r="D48" s="30"/>
      <c r="E48" s="27" t="s">
        <v>5</v>
      </c>
      <c r="F48" s="27" t="s">
        <v>5</v>
      </c>
      <c r="G48" s="30"/>
      <c r="H48" s="27" t="s">
        <v>6</v>
      </c>
      <c r="I48" s="27" t="s">
        <v>6</v>
      </c>
      <c r="J48" s="30"/>
      <c r="K48" s="29" t="s">
        <v>7</v>
      </c>
      <c r="L48" s="29" t="s">
        <v>7</v>
      </c>
      <c r="M48" s="28"/>
      <c r="N48" s="27" t="s">
        <v>8</v>
      </c>
      <c r="O48" s="27" t="s">
        <v>8</v>
      </c>
      <c r="P48" s="33"/>
      <c r="Q48" s="32"/>
      <c r="R48" s="31" t="s">
        <v>4</v>
      </c>
      <c r="S48" s="27" t="s">
        <v>4</v>
      </c>
      <c r="T48" s="30"/>
      <c r="U48" s="27" t="s">
        <v>5</v>
      </c>
      <c r="V48" s="27" t="s">
        <v>5</v>
      </c>
      <c r="W48" s="30"/>
      <c r="X48" s="27" t="s">
        <v>6</v>
      </c>
      <c r="Y48" s="27" t="s">
        <v>6</v>
      </c>
      <c r="Z48" s="30"/>
      <c r="AA48" s="29" t="s">
        <v>7</v>
      </c>
      <c r="AB48" s="29" t="s">
        <v>7</v>
      </c>
      <c r="AC48" s="28"/>
      <c r="AD48" s="27" t="s">
        <v>9</v>
      </c>
      <c r="AE48" s="27" t="s">
        <v>9</v>
      </c>
      <c r="AF48" s="26"/>
      <c r="AH48" s="29" t="s">
        <v>7</v>
      </c>
      <c r="AI48" s="29" t="s">
        <v>7</v>
      </c>
      <c r="AJ48" s="28"/>
      <c r="AK48" s="29" t="s">
        <v>10</v>
      </c>
      <c r="AL48" s="29" t="s">
        <v>10</v>
      </c>
      <c r="AM48" s="85"/>
    </row>
    <row r="49" spans="1:39" x14ac:dyDescent="0.25">
      <c r="A49" s="25" t="s">
        <v>11</v>
      </c>
      <c r="B49" s="23">
        <v>1</v>
      </c>
      <c r="C49" s="21">
        <v>2</v>
      </c>
      <c r="D49" s="22"/>
      <c r="E49" s="21">
        <v>1</v>
      </c>
      <c r="F49" s="21">
        <v>2</v>
      </c>
      <c r="G49" s="22"/>
      <c r="H49" s="21">
        <v>1</v>
      </c>
      <c r="I49" s="21">
        <v>2</v>
      </c>
      <c r="J49" s="22"/>
      <c r="K49" s="21">
        <v>1</v>
      </c>
      <c r="L49" s="21">
        <v>2</v>
      </c>
      <c r="M49" s="22"/>
      <c r="N49" s="21">
        <v>1</v>
      </c>
      <c r="O49" s="21">
        <v>2</v>
      </c>
      <c r="P49" s="20"/>
      <c r="Q49" s="24"/>
      <c r="R49" s="23">
        <v>1</v>
      </c>
      <c r="S49" s="21">
        <v>2</v>
      </c>
      <c r="T49" s="22"/>
      <c r="U49" s="21">
        <v>1</v>
      </c>
      <c r="V49" s="21">
        <v>2</v>
      </c>
      <c r="W49" s="22"/>
      <c r="X49" s="21">
        <v>1</v>
      </c>
      <c r="Y49" s="21">
        <v>2</v>
      </c>
      <c r="Z49" s="22"/>
      <c r="AA49" s="21">
        <v>1</v>
      </c>
      <c r="AB49" s="21">
        <v>2</v>
      </c>
      <c r="AC49" s="22"/>
      <c r="AD49" s="21">
        <v>1</v>
      </c>
      <c r="AE49" s="21">
        <v>2</v>
      </c>
      <c r="AF49" s="20"/>
      <c r="AH49" s="21">
        <v>1</v>
      </c>
      <c r="AI49" s="21">
        <v>2</v>
      </c>
      <c r="AJ49" s="22"/>
      <c r="AK49" s="21">
        <v>1</v>
      </c>
      <c r="AL49" s="21">
        <v>2</v>
      </c>
      <c r="AM49" s="21"/>
    </row>
    <row r="50" spans="1:39" x14ac:dyDescent="0.25">
      <c r="A50" s="16"/>
      <c r="B50" s="16" t="s">
        <v>80</v>
      </c>
      <c r="C50" s="16" t="s">
        <v>45</v>
      </c>
      <c r="D50" s="17"/>
      <c r="E50" s="16" t="s">
        <v>80</v>
      </c>
      <c r="F50" s="16" t="s">
        <v>45</v>
      </c>
      <c r="G50" s="17"/>
      <c r="H50" s="16" t="s">
        <v>80</v>
      </c>
      <c r="I50" s="16" t="s">
        <v>45</v>
      </c>
      <c r="J50" s="17"/>
      <c r="K50" s="16" t="s">
        <v>80</v>
      </c>
      <c r="L50" s="16" t="s">
        <v>45</v>
      </c>
      <c r="M50" s="17"/>
      <c r="N50" s="16" t="s">
        <v>80</v>
      </c>
      <c r="O50" s="16" t="s">
        <v>45</v>
      </c>
      <c r="P50" s="15"/>
      <c r="Q50" s="19"/>
      <c r="R50" s="16" t="s">
        <v>80</v>
      </c>
      <c r="S50" s="16" t="s">
        <v>45</v>
      </c>
      <c r="T50" s="18"/>
      <c r="U50" s="16" t="s">
        <v>80</v>
      </c>
      <c r="V50" s="16" t="s">
        <v>45</v>
      </c>
      <c r="W50" s="17"/>
      <c r="X50" s="16" t="s">
        <v>80</v>
      </c>
      <c r="Y50" s="16" t="s">
        <v>45</v>
      </c>
      <c r="Z50" s="17"/>
      <c r="AA50" s="16" t="s">
        <v>80</v>
      </c>
      <c r="AB50" s="16" t="s">
        <v>45</v>
      </c>
      <c r="AC50" s="17"/>
      <c r="AD50" s="16" t="s">
        <v>80</v>
      </c>
      <c r="AE50" s="16" t="s">
        <v>45</v>
      </c>
      <c r="AF50" s="15"/>
      <c r="AH50" s="16" t="s">
        <v>80</v>
      </c>
      <c r="AI50" s="16" t="s">
        <v>45</v>
      </c>
      <c r="AJ50" s="18"/>
      <c r="AK50" s="16" t="s">
        <v>80</v>
      </c>
      <c r="AL50" s="16" t="s">
        <v>45</v>
      </c>
      <c r="AM50" s="18"/>
    </row>
    <row r="51" spans="1:39" x14ac:dyDescent="0.25">
      <c r="A51" s="120"/>
      <c r="B51" s="14"/>
      <c r="C51" s="11"/>
      <c r="D51" s="12"/>
      <c r="E51" s="13"/>
      <c r="F51" s="11"/>
      <c r="G51" s="12"/>
      <c r="H51" s="11"/>
      <c r="I51" s="11"/>
      <c r="J51" s="12"/>
      <c r="K51" s="11"/>
      <c r="L51" s="11"/>
      <c r="M51" s="12"/>
      <c r="N51" s="11"/>
      <c r="O51" s="11"/>
      <c r="P51" s="10"/>
      <c r="Q51" s="11"/>
      <c r="R51" s="14"/>
      <c r="S51" s="11"/>
      <c r="T51" s="12"/>
      <c r="U51" s="13"/>
      <c r="V51" s="11"/>
      <c r="W51" s="12"/>
      <c r="X51" s="13"/>
      <c r="Y51" s="11"/>
      <c r="Z51" s="12"/>
      <c r="AA51" s="13"/>
      <c r="AB51" s="11"/>
      <c r="AC51" s="12"/>
      <c r="AD51" s="11"/>
      <c r="AE51" s="11"/>
      <c r="AF51" s="10"/>
      <c r="AH51" s="113"/>
      <c r="AI51" s="89"/>
      <c r="AJ51" s="90"/>
      <c r="AK51" s="113"/>
      <c r="AL51" s="117"/>
      <c r="AM51" s="118"/>
    </row>
    <row r="52" spans="1:39" x14ac:dyDescent="0.25">
      <c r="A52" s="125" t="s">
        <v>46</v>
      </c>
      <c r="B52" s="9">
        <v>14035896</v>
      </c>
      <c r="C52" s="5">
        <v>66063333</v>
      </c>
      <c r="D52" s="7"/>
      <c r="E52" s="5">
        <v>213245168</v>
      </c>
      <c r="F52" s="5">
        <v>159114013</v>
      </c>
      <c r="G52" s="7"/>
      <c r="H52" s="5">
        <v>69</v>
      </c>
      <c r="I52" s="5" t="s">
        <v>77</v>
      </c>
      <c r="J52" s="68"/>
      <c r="K52" s="5">
        <v>-22753</v>
      </c>
      <c r="L52" s="5">
        <v>770809</v>
      </c>
      <c r="M52" s="7"/>
      <c r="N52" s="5">
        <v>227258380</v>
      </c>
      <c r="O52" s="5">
        <v>225948155</v>
      </c>
      <c r="P52" s="7"/>
      <c r="Q52" s="5"/>
      <c r="R52" s="9">
        <v>5639828</v>
      </c>
      <c r="S52" s="5">
        <v>39791674</v>
      </c>
      <c r="T52" s="7"/>
      <c r="U52" s="8">
        <v>94820810</v>
      </c>
      <c r="V52" s="5">
        <v>171173742</v>
      </c>
      <c r="W52" s="7"/>
      <c r="X52" s="8">
        <v>3438221</v>
      </c>
      <c r="Y52" s="5">
        <v>6088607</v>
      </c>
      <c r="Z52" s="7"/>
      <c r="AA52" s="8">
        <v>165899</v>
      </c>
      <c r="AB52" s="5">
        <v>-6054702</v>
      </c>
      <c r="AC52" s="7"/>
      <c r="AD52" s="121">
        <v>104064758</v>
      </c>
      <c r="AE52" s="5">
        <v>210999321</v>
      </c>
      <c r="AF52" s="7"/>
      <c r="AH52" s="9">
        <v>18927226</v>
      </c>
      <c r="AI52" s="5">
        <v>184882</v>
      </c>
      <c r="AJ52" s="7"/>
      <c r="AK52" s="9">
        <v>350250364</v>
      </c>
      <c r="AL52" s="5">
        <v>437132358</v>
      </c>
      <c r="AM52" s="7"/>
    </row>
    <row r="53" spans="1:39" x14ac:dyDescent="0.25">
      <c r="A53" s="125" t="s">
        <v>47</v>
      </c>
      <c r="B53" s="9">
        <v>4546730</v>
      </c>
      <c r="C53" s="5">
        <v>6204571</v>
      </c>
      <c r="D53" s="7"/>
      <c r="E53" s="5">
        <v>2414230</v>
      </c>
      <c r="F53" s="5">
        <v>4388483</v>
      </c>
      <c r="G53" s="7"/>
      <c r="H53" s="5" t="s">
        <v>77</v>
      </c>
      <c r="I53" s="5" t="s">
        <v>77</v>
      </c>
      <c r="J53" s="68"/>
      <c r="K53" s="5">
        <v>203154</v>
      </c>
      <c r="L53" s="5">
        <v>39608</v>
      </c>
      <c r="M53" s="7"/>
      <c r="N53" s="5">
        <v>7164114</v>
      </c>
      <c r="O53" s="5">
        <v>10632662</v>
      </c>
      <c r="P53" s="7"/>
      <c r="Q53" s="5"/>
      <c r="R53" s="9">
        <v>976105</v>
      </c>
      <c r="S53" s="5">
        <v>837966</v>
      </c>
      <c r="T53" s="7"/>
      <c r="U53" s="8">
        <v>1988788</v>
      </c>
      <c r="V53" s="5">
        <v>2159750</v>
      </c>
      <c r="W53" s="7"/>
      <c r="X53" s="8">
        <v>3597217</v>
      </c>
      <c r="Y53" s="5">
        <v>3136288</v>
      </c>
      <c r="Z53" s="7"/>
      <c r="AA53" s="8">
        <v>0</v>
      </c>
      <c r="AB53" s="5">
        <v>0</v>
      </c>
      <c r="AC53" s="68"/>
      <c r="AD53" s="5">
        <v>6562110</v>
      </c>
      <c r="AE53" s="5">
        <v>6134004</v>
      </c>
      <c r="AF53" s="7"/>
      <c r="AH53" s="9">
        <v>5305</v>
      </c>
      <c r="AI53" s="5">
        <v>35177</v>
      </c>
      <c r="AJ53" s="7"/>
      <c r="AK53" s="9">
        <v>13731529</v>
      </c>
      <c r="AL53" s="5">
        <v>16801843</v>
      </c>
      <c r="AM53" s="7"/>
    </row>
    <row r="54" spans="1:39" x14ac:dyDescent="0.25">
      <c r="A54" s="125" t="s">
        <v>48</v>
      </c>
      <c r="B54" s="9">
        <v>20161624</v>
      </c>
      <c r="C54" s="5">
        <v>15841337</v>
      </c>
      <c r="D54" s="7"/>
      <c r="E54" s="5">
        <v>486140838</v>
      </c>
      <c r="F54" s="5">
        <v>537664277</v>
      </c>
      <c r="G54" s="7"/>
      <c r="H54" s="5" t="s">
        <v>77</v>
      </c>
      <c r="I54" s="5" t="s">
        <v>77</v>
      </c>
      <c r="J54" s="68"/>
      <c r="K54" s="5">
        <v>880800</v>
      </c>
      <c r="L54" s="5">
        <v>180693</v>
      </c>
      <c r="M54" s="7"/>
      <c r="N54" s="5">
        <v>507183262</v>
      </c>
      <c r="O54" s="5">
        <v>553686307</v>
      </c>
      <c r="P54" s="7"/>
      <c r="Q54" s="5"/>
      <c r="R54" s="9">
        <v>6075855</v>
      </c>
      <c r="S54" s="5">
        <v>7583043</v>
      </c>
      <c r="T54" s="7"/>
      <c r="U54" s="8">
        <v>226317055</v>
      </c>
      <c r="V54" s="5">
        <v>238090901</v>
      </c>
      <c r="W54" s="7"/>
      <c r="X54" s="8">
        <v>9383181</v>
      </c>
      <c r="Y54" s="5">
        <v>8304149</v>
      </c>
      <c r="Z54" s="7"/>
      <c r="AA54" s="8">
        <v>-33085060</v>
      </c>
      <c r="AB54" s="5">
        <v>-27884058</v>
      </c>
      <c r="AC54" s="7"/>
      <c r="AD54" s="5">
        <v>208691031</v>
      </c>
      <c r="AE54" s="5">
        <v>226094035</v>
      </c>
      <c r="AF54" s="7"/>
      <c r="AH54" s="9">
        <v>16994</v>
      </c>
      <c r="AI54" s="5">
        <v>201057</v>
      </c>
      <c r="AJ54" s="7"/>
      <c r="AK54" s="9">
        <v>715891287</v>
      </c>
      <c r="AL54" s="5">
        <v>779981399</v>
      </c>
      <c r="AM54" s="7"/>
    </row>
    <row r="55" spans="1:39" x14ac:dyDescent="0.25">
      <c r="A55" s="125" t="s">
        <v>49</v>
      </c>
      <c r="B55" s="9">
        <v>49654</v>
      </c>
      <c r="C55" s="5">
        <v>49654</v>
      </c>
      <c r="D55" s="7"/>
      <c r="E55" s="5">
        <v>6021846</v>
      </c>
      <c r="F55" s="5">
        <v>77740</v>
      </c>
      <c r="G55" s="7"/>
      <c r="H55" s="5" t="s">
        <v>77</v>
      </c>
      <c r="I55" s="5" t="s">
        <v>77</v>
      </c>
      <c r="J55" s="68"/>
      <c r="K55" s="121">
        <v>753525</v>
      </c>
      <c r="L55" s="5">
        <v>118654358</v>
      </c>
      <c r="M55" s="7"/>
      <c r="N55" s="121">
        <v>6825025</v>
      </c>
      <c r="O55" s="5">
        <v>118781752</v>
      </c>
      <c r="P55" s="7"/>
      <c r="Q55" s="5"/>
      <c r="R55" s="9">
        <v>47306970</v>
      </c>
      <c r="S55" s="5">
        <v>3651021</v>
      </c>
      <c r="T55" s="7"/>
      <c r="U55" s="8">
        <v>3529609</v>
      </c>
      <c r="V55" s="5">
        <v>1551657</v>
      </c>
      <c r="W55" s="7"/>
      <c r="X55" s="8">
        <v>287874</v>
      </c>
      <c r="Y55" s="5">
        <v>81199</v>
      </c>
      <c r="Z55" s="7"/>
      <c r="AA55" s="8">
        <v>-6006077</v>
      </c>
      <c r="AB55" s="5">
        <v>-5283876</v>
      </c>
      <c r="AC55" s="7"/>
      <c r="AD55" s="5">
        <v>45118376</v>
      </c>
      <c r="AE55" s="5">
        <v>1</v>
      </c>
      <c r="AF55" s="7"/>
      <c r="AH55" s="9">
        <v>-51893746</v>
      </c>
      <c r="AI55" s="5">
        <v>-118732098</v>
      </c>
      <c r="AJ55" s="7"/>
      <c r="AK55" s="9">
        <v>49655</v>
      </c>
      <c r="AL55" s="5">
        <v>49655</v>
      </c>
      <c r="AM55" s="7"/>
    </row>
    <row r="56" spans="1:39" x14ac:dyDescent="0.25">
      <c r="A56" s="125" t="s">
        <v>50</v>
      </c>
      <c r="B56" s="9">
        <v>233488795</v>
      </c>
      <c r="C56" s="5">
        <v>240502578</v>
      </c>
      <c r="D56" s="7"/>
      <c r="E56" s="5" t="s">
        <v>77</v>
      </c>
      <c r="F56" s="5" t="s">
        <v>77</v>
      </c>
      <c r="G56" s="68"/>
      <c r="H56" s="5" t="s">
        <v>77</v>
      </c>
      <c r="I56" s="5" t="s">
        <v>77</v>
      </c>
      <c r="J56" s="68"/>
      <c r="K56" s="5" t="s">
        <v>77</v>
      </c>
      <c r="L56" s="5" t="s">
        <v>77</v>
      </c>
      <c r="M56" s="68"/>
      <c r="N56" s="5">
        <v>233488795</v>
      </c>
      <c r="O56" s="5">
        <v>240502578</v>
      </c>
      <c r="P56" s="7"/>
      <c r="Q56" s="5"/>
      <c r="R56" s="9">
        <v>129530937</v>
      </c>
      <c r="S56" s="5">
        <v>128245758</v>
      </c>
      <c r="T56" s="7"/>
      <c r="U56" s="8">
        <v>0</v>
      </c>
      <c r="V56" s="5">
        <v>0</v>
      </c>
      <c r="W56" s="7"/>
      <c r="X56" s="8">
        <v>0</v>
      </c>
      <c r="Y56" s="5">
        <v>0</v>
      </c>
      <c r="Z56" s="68"/>
      <c r="AA56" s="8">
        <v>0</v>
      </c>
      <c r="AB56" s="5">
        <v>0</v>
      </c>
      <c r="AC56" s="68"/>
      <c r="AD56" s="5">
        <v>129530937</v>
      </c>
      <c r="AE56" s="5">
        <v>128245758</v>
      </c>
      <c r="AF56" s="7"/>
      <c r="AH56" s="9">
        <v>0</v>
      </c>
      <c r="AI56" s="5">
        <v>0</v>
      </c>
      <c r="AJ56" s="7"/>
      <c r="AK56" s="9">
        <v>363019732</v>
      </c>
      <c r="AL56" s="5">
        <v>368748336</v>
      </c>
      <c r="AM56" s="7"/>
    </row>
    <row r="57" spans="1:39" x14ac:dyDescent="0.25">
      <c r="A57" s="125" t="s">
        <v>51</v>
      </c>
      <c r="B57" s="9">
        <v>9248413</v>
      </c>
      <c r="C57" s="5">
        <v>9205442</v>
      </c>
      <c r="D57" s="7"/>
      <c r="E57" s="5">
        <v>12486317</v>
      </c>
      <c r="F57" s="5">
        <v>19230367</v>
      </c>
      <c r="G57" s="7"/>
      <c r="H57" s="5" t="s">
        <v>77</v>
      </c>
      <c r="I57" s="5" t="s">
        <v>77</v>
      </c>
      <c r="J57" s="68"/>
      <c r="K57" s="5">
        <v>1914724</v>
      </c>
      <c r="L57" s="5">
        <v>3761717</v>
      </c>
      <c r="M57" s="7"/>
      <c r="N57" s="5">
        <v>23649454</v>
      </c>
      <c r="O57" s="5">
        <v>32197526</v>
      </c>
      <c r="P57" s="7"/>
      <c r="Q57" s="5"/>
      <c r="R57" s="9">
        <v>4032550</v>
      </c>
      <c r="S57" s="5">
        <v>4024057</v>
      </c>
      <c r="T57" s="7"/>
      <c r="U57" s="8">
        <v>2775232</v>
      </c>
      <c r="V57" s="5">
        <v>2898964</v>
      </c>
      <c r="W57" s="7"/>
      <c r="X57" s="8">
        <v>0</v>
      </c>
      <c r="Y57" s="5">
        <v>0</v>
      </c>
      <c r="Z57" s="68"/>
      <c r="AA57" s="8">
        <v>626426</v>
      </c>
      <c r="AB57" s="5">
        <v>504900</v>
      </c>
      <c r="AC57" s="68"/>
      <c r="AD57" s="5">
        <v>7434208</v>
      </c>
      <c r="AE57" s="5">
        <v>7427921</v>
      </c>
      <c r="AF57" s="7"/>
      <c r="AH57" s="9">
        <v>2257424</v>
      </c>
      <c r="AI57" s="5">
        <v>5265250</v>
      </c>
      <c r="AJ57" s="7"/>
      <c r="AK57" s="9">
        <v>33341086</v>
      </c>
      <c r="AL57" s="5">
        <v>44890697</v>
      </c>
      <c r="AM57" s="7"/>
    </row>
    <row r="58" spans="1:39" x14ac:dyDescent="0.25">
      <c r="A58" s="125"/>
      <c r="B58" s="9" t="s">
        <v>77</v>
      </c>
      <c r="C58" s="5" t="s">
        <v>77</v>
      </c>
      <c r="D58" s="7"/>
      <c r="E58" s="5" t="s">
        <v>77</v>
      </c>
      <c r="F58" s="5" t="s">
        <v>77</v>
      </c>
      <c r="G58" s="7"/>
      <c r="H58" s="5" t="s">
        <v>77</v>
      </c>
      <c r="I58" s="5" t="s">
        <v>77</v>
      </c>
      <c r="J58" s="7"/>
      <c r="K58" s="5" t="s">
        <v>77</v>
      </c>
      <c r="L58" s="5" t="s">
        <v>77</v>
      </c>
      <c r="M58" s="7"/>
      <c r="N58" s="5" t="s">
        <v>77</v>
      </c>
      <c r="O58" s="5" t="s">
        <v>77</v>
      </c>
      <c r="P58" s="6"/>
      <c r="Q58" s="5"/>
      <c r="R58" s="9">
        <v>0</v>
      </c>
      <c r="S58" s="5">
        <v>0</v>
      </c>
      <c r="T58" s="7"/>
      <c r="U58" s="8">
        <v>0</v>
      </c>
      <c r="V58" s="5">
        <v>0</v>
      </c>
      <c r="W58" s="7"/>
      <c r="X58" s="8">
        <v>0</v>
      </c>
      <c r="Y58" s="5">
        <v>0</v>
      </c>
      <c r="Z58" s="7"/>
      <c r="AA58" s="8">
        <v>0</v>
      </c>
      <c r="AB58" s="5">
        <v>0</v>
      </c>
      <c r="AC58" s="7"/>
      <c r="AD58" s="5">
        <v>0</v>
      </c>
      <c r="AE58" s="5">
        <v>0</v>
      </c>
      <c r="AF58" s="6"/>
      <c r="AH58" s="9">
        <v>0</v>
      </c>
      <c r="AI58" s="5">
        <v>0</v>
      </c>
      <c r="AJ58" s="7"/>
      <c r="AK58" s="9">
        <v>0</v>
      </c>
      <c r="AL58" s="5">
        <v>0</v>
      </c>
      <c r="AM58" s="68"/>
    </row>
    <row r="59" spans="1:39" x14ac:dyDescent="0.25">
      <c r="A59" s="126" t="s">
        <v>52</v>
      </c>
      <c r="B59" s="9">
        <v>281531112</v>
      </c>
      <c r="C59" s="5">
        <v>337866915</v>
      </c>
      <c r="D59" s="7"/>
      <c r="E59" s="5">
        <v>720308399</v>
      </c>
      <c r="F59" s="5">
        <v>720474880</v>
      </c>
      <c r="G59" s="7"/>
      <c r="H59" s="5">
        <v>69</v>
      </c>
      <c r="I59" s="5" t="s">
        <v>77</v>
      </c>
      <c r="J59" s="68"/>
      <c r="K59" s="121">
        <v>3729450</v>
      </c>
      <c r="L59" s="5">
        <v>123407185</v>
      </c>
      <c r="M59" s="7"/>
      <c r="N59" s="121">
        <v>1005569030</v>
      </c>
      <c r="O59" s="5">
        <v>1181748980</v>
      </c>
      <c r="P59" s="7"/>
      <c r="Q59" s="5"/>
      <c r="R59" s="9">
        <v>193562245</v>
      </c>
      <c r="S59" s="5">
        <v>184133519</v>
      </c>
      <c r="T59" s="7"/>
      <c r="U59" s="8">
        <v>329431494</v>
      </c>
      <c r="V59" s="5">
        <v>415875014</v>
      </c>
      <c r="W59" s="7"/>
      <c r="X59" s="8">
        <v>16706493</v>
      </c>
      <c r="Y59" s="5">
        <v>17610243</v>
      </c>
      <c r="Z59" s="7"/>
      <c r="AA59" s="8">
        <v>-38298812</v>
      </c>
      <c r="AB59" s="5">
        <v>-38717736</v>
      </c>
      <c r="AC59" s="7"/>
      <c r="AD59" s="121">
        <v>501401420</v>
      </c>
      <c r="AE59" s="5">
        <v>578901040</v>
      </c>
      <c r="AF59" s="7"/>
      <c r="AH59" s="9">
        <v>-30686797</v>
      </c>
      <c r="AI59" s="5">
        <v>-113045732</v>
      </c>
      <c r="AJ59" s="7"/>
      <c r="AK59" s="9">
        <v>1476283653</v>
      </c>
      <c r="AL59" s="5">
        <v>1647604288</v>
      </c>
      <c r="AM59" s="7"/>
    </row>
    <row r="60" spans="1:39" x14ac:dyDescent="0.25">
      <c r="A60" s="125"/>
      <c r="B60" s="9" t="s">
        <v>77</v>
      </c>
      <c r="C60" s="5" t="s">
        <v>77</v>
      </c>
      <c r="D60" s="7"/>
      <c r="E60" s="5" t="s">
        <v>77</v>
      </c>
      <c r="F60" s="5" t="s">
        <v>77</v>
      </c>
      <c r="G60" s="7"/>
      <c r="H60" s="5" t="s">
        <v>77</v>
      </c>
      <c r="I60" s="5" t="s">
        <v>77</v>
      </c>
      <c r="J60" s="7"/>
      <c r="K60" s="5" t="s">
        <v>77</v>
      </c>
      <c r="L60" s="5" t="s">
        <v>77</v>
      </c>
      <c r="M60" s="7"/>
      <c r="N60" s="5" t="s">
        <v>77</v>
      </c>
      <c r="O60" s="5" t="s">
        <v>77</v>
      </c>
      <c r="P60" s="6"/>
      <c r="Q60" s="5"/>
      <c r="R60" s="9">
        <v>0</v>
      </c>
      <c r="S60" s="5">
        <v>0</v>
      </c>
      <c r="T60" s="7"/>
      <c r="U60" s="8">
        <v>0</v>
      </c>
      <c r="V60" s="5">
        <v>0</v>
      </c>
      <c r="W60" s="7"/>
      <c r="X60" s="8">
        <v>0</v>
      </c>
      <c r="Y60" s="5">
        <v>0</v>
      </c>
      <c r="Z60" s="7"/>
      <c r="AA60" s="8">
        <v>0</v>
      </c>
      <c r="AB60" s="5">
        <v>0</v>
      </c>
      <c r="AC60" s="7"/>
      <c r="AD60" s="5">
        <v>0</v>
      </c>
      <c r="AE60" s="5">
        <v>0</v>
      </c>
      <c r="AF60" s="6"/>
      <c r="AH60" s="9">
        <v>0</v>
      </c>
      <c r="AI60" s="5">
        <v>0</v>
      </c>
      <c r="AJ60" s="86"/>
      <c r="AK60" s="9">
        <v>0</v>
      </c>
      <c r="AL60" s="5">
        <v>0</v>
      </c>
      <c r="AM60" s="122"/>
    </row>
    <row r="61" spans="1:39" x14ac:dyDescent="0.25">
      <c r="A61" s="127" t="s">
        <v>53</v>
      </c>
      <c r="B61" s="9" t="s">
        <v>77</v>
      </c>
      <c r="C61" s="5" t="s">
        <v>77</v>
      </c>
      <c r="D61" s="68"/>
      <c r="E61" s="5" t="s">
        <v>77</v>
      </c>
      <c r="F61" s="5" t="s">
        <v>77</v>
      </c>
      <c r="G61" s="68"/>
      <c r="H61" s="5" t="s">
        <v>77</v>
      </c>
      <c r="I61" s="5">
        <v>161724991</v>
      </c>
      <c r="J61" s="68"/>
      <c r="K61" s="5" t="s">
        <v>77</v>
      </c>
      <c r="L61" s="5" t="s">
        <v>77</v>
      </c>
      <c r="M61" s="68"/>
      <c r="N61" s="5" t="s">
        <v>77</v>
      </c>
      <c r="O61" s="5">
        <v>161724991</v>
      </c>
      <c r="P61" s="68"/>
      <c r="Q61" s="5"/>
      <c r="R61" s="9">
        <v>0</v>
      </c>
      <c r="S61" s="5">
        <v>0</v>
      </c>
      <c r="T61" s="68"/>
      <c r="U61" s="8">
        <v>0</v>
      </c>
      <c r="V61" s="5">
        <v>0</v>
      </c>
      <c r="W61" s="68"/>
      <c r="X61" s="8">
        <v>0</v>
      </c>
      <c r="Y61" s="5">
        <v>0</v>
      </c>
      <c r="Z61" s="68"/>
      <c r="AA61" s="8">
        <v>0</v>
      </c>
      <c r="AB61" s="5">
        <v>0</v>
      </c>
      <c r="AC61" s="68"/>
      <c r="AD61" s="5">
        <v>0</v>
      </c>
      <c r="AE61" s="5">
        <v>0</v>
      </c>
      <c r="AF61" s="68"/>
      <c r="AH61" s="9">
        <v>0</v>
      </c>
      <c r="AI61" s="5">
        <v>0</v>
      </c>
      <c r="AJ61" s="7"/>
      <c r="AK61" s="9">
        <v>0</v>
      </c>
      <c r="AL61" s="5">
        <v>161724991</v>
      </c>
      <c r="AM61" s="68"/>
    </row>
    <row r="62" spans="1:39" x14ac:dyDescent="0.25">
      <c r="A62" s="125"/>
      <c r="B62" s="9" t="s">
        <v>77</v>
      </c>
      <c r="C62" s="5" t="s">
        <v>77</v>
      </c>
      <c r="D62" s="7"/>
      <c r="E62" s="5" t="s">
        <v>77</v>
      </c>
      <c r="F62" s="5" t="s">
        <v>77</v>
      </c>
      <c r="G62" s="7"/>
      <c r="H62" s="5" t="s">
        <v>77</v>
      </c>
      <c r="I62" s="5" t="s">
        <v>77</v>
      </c>
      <c r="J62" s="7"/>
      <c r="K62" s="5" t="s">
        <v>77</v>
      </c>
      <c r="L62" s="5" t="s">
        <v>77</v>
      </c>
      <c r="M62" s="7"/>
      <c r="N62" s="5" t="s">
        <v>77</v>
      </c>
      <c r="O62" s="5" t="s">
        <v>77</v>
      </c>
      <c r="P62" s="6"/>
      <c r="Q62" s="5"/>
      <c r="R62" s="9">
        <v>0</v>
      </c>
      <c r="S62" s="5">
        <v>0</v>
      </c>
      <c r="T62" s="7"/>
      <c r="U62" s="8">
        <v>0</v>
      </c>
      <c r="V62" s="5">
        <v>0</v>
      </c>
      <c r="W62" s="7"/>
      <c r="X62" s="8">
        <v>0</v>
      </c>
      <c r="Y62" s="5">
        <v>0</v>
      </c>
      <c r="Z62" s="7"/>
      <c r="AA62" s="8">
        <v>0</v>
      </c>
      <c r="AB62" s="5">
        <v>0</v>
      </c>
      <c r="AC62" s="7"/>
      <c r="AD62" s="5">
        <v>0</v>
      </c>
      <c r="AE62" s="5">
        <v>0</v>
      </c>
      <c r="AF62" s="6"/>
      <c r="AH62" s="9">
        <v>0</v>
      </c>
      <c r="AI62" s="5">
        <v>0</v>
      </c>
      <c r="AJ62" s="86"/>
      <c r="AK62" s="9">
        <v>0</v>
      </c>
      <c r="AL62" s="5">
        <v>0</v>
      </c>
      <c r="AM62" s="122"/>
    </row>
    <row r="63" spans="1:39" x14ac:dyDescent="0.25">
      <c r="A63" s="126" t="s">
        <v>52</v>
      </c>
      <c r="B63" s="9">
        <v>281531112</v>
      </c>
      <c r="C63" s="5">
        <v>337866915</v>
      </c>
      <c r="D63" s="7"/>
      <c r="E63" s="5">
        <v>720308399</v>
      </c>
      <c r="F63" s="5">
        <v>720474880</v>
      </c>
      <c r="G63" s="7"/>
      <c r="H63" s="5">
        <v>69</v>
      </c>
      <c r="I63" s="5">
        <v>161724991</v>
      </c>
      <c r="J63" s="68"/>
      <c r="K63" s="121">
        <v>3729450</v>
      </c>
      <c r="L63" s="5">
        <v>123407185</v>
      </c>
      <c r="M63" s="7"/>
      <c r="N63" s="5">
        <v>1005569030</v>
      </c>
      <c r="O63" s="5">
        <v>1343473971</v>
      </c>
      <c r="P63" s="7"/>
      <c r="Q63" s="5"/>
      <c r="R63" s="9">
        <v>193562245</v>
      </c>
      <c r="S63" s="5">
        <v>184133519</v>
      </c>
      <c r="T63" s="7"/>
      <c r="U63" s="8">
        <v>329431494</v>
      </c>
      <c r="V63" s="5">
        <v>415875014</v>
      </c>
      <c r="W63" s="7"/>
      <c r="X63" s="8">
        <v>16706493</v>
      </c>
      <c r="Y63" s="5">
        <v>17610243</v>
      </c>
      <c r="Z63" s="7"/>
      <c r="AA63" s="8">
        <v>-38298812</v>
      </c>
      <c r="AB63" s="5">
        <v>-38717736</v>
      </c>
      <c r="AC63" s="7"/>
      <c r="AD63" s="121">
        <v>501401420</v>
      </c>
      <c r="AE63" s="5">
        <v>578901040</v>
      </c>
      <c r="AF63" s="7"/>
      <c r="AH63" s="9">
        <v>-30686797</v>
      </c>
      <c r="AI63" s="5">
        <v>-113045732</v>
      </c>
      <c r="AJ63" s="7"/>
      <c r="AK63" s="9">
        <v>1476283653</v>
      </c>
      <c r="AL63" s="5">
        <v>1809329279</v>
      </c>
      <c r="AM63" s="7"/>
    </row>
    <row r="64" spans="1:39" x14ac:dyDescent="0.25">
      <c r="A64" s="125"/>
      <c r="B64" s="9" t="s">
        <v>77</v>
      </c>
      <c r="C64" s="5" t="s">
        <v>77</v>
      </c>
      <c r="D64" s="7"/>
      <c r="E64" s="5" t="s">
        <v>77</v>
      </c>
      <c r="F64" s="5" t="s">
        <v>77</v>
      </c>
      <c r="G64" s="7"/>
      <c r="H64" s="5" t="s">
        <v>77</v>
      </c>
      <c r="I64" s="5" t="s">
        <v>77</v>
      </c>
      <c r="J64" s="7"/>
      <c r="K64" s="5" t="s">
        <v>77</v>
      </c>
      <c r="L64" s="5" t="s">
        <v>77</v>
      </c>
      <c r="M64" s="7"/>
      <c r="N64" s="5" t="s">
        <v>77</v>
      </c>
      <c r="O64" s="5" t="s">
        <v>77</v>
      </c>
      <c r="P64" s="6"/>
      <c r="Q64" s="5"/>
      <c r="R64" s="9">
        <v>0</v>
      </c>
      <c r="S64" s="5">
        <v>0</v>
      </c>
      <c r="T64" s="7"/>
      <c r="U64" s="8">
        <v>0</v>
      </c>
      <c r="V64" s="5">
        <v>0</v>
      </c>
      <c r="W64" s="7"/>
      <c r="X64" s="8">
        <v>0</v>
      </c>
      <c r="Y64" s="5">
        <v>0</v>
      </c>
      <c r="Z64" s="7"/>
      <c r="AA64" s="8">
        <v>0</v>
      </c>
      <c r="AB64" s="5">
        <v>0</v>
      </c>
      <c r="AC64" s="7"/>
      <c r="AD64" s="5">
        <v>0</v>
      </c>
      <c r="AE64" s="5">
        <v>0</v>
      </c>
      <c r="AF64" s="6"/>
      <c r="AH64" s="9">
        <v>0</v>
      </c>
      <c r="AI64" s="5">
        <v>0</v>
      </c>
      <c r="AJ64" s="86"/>
      <c r="AK64" s="9">
        <v>0</v>
      </c>
      <c r="AL64" s="5">
        <v>0</v>
      </c>
      <c r="AM64" s="122"/>
    </row>
    <row r="65" spans="1:39" x14ac:dyDescent="0.25">
      <c r="A65" s="125" t="s">
        <v>54</v>
      </c>
      <c r="B65" s="9" t="s">
        <v>77</v>
      </c>
      <c r="C65" s="5" t="s">
        <v>77</v>
      </c>
      <c r="D65" s="68"/>
      <c r="E65" s="5">
        <v>77608484</v>
      </c>
      <c r="F65" s="5">
        <v>124437402</v>
      </c>
      <c r="G65" s="7"/>
      <c r="H65" s="5" t="s">
        <v>77</v>
      </c>
      <c r="I65" s="5" t="s">
        <v>77</v>
      </c>
      <c r="J65" s="68"/>
      <c r="K65" s="5">
        <v>92592109</v>
      </c>
      <c r="L65" s="5">
        <v>90250752</v>
      </c>
      <c r="M65" s="7"/>
      <c r="N65" s="5">
        <v>170200593</v>
      </c>
      <c r="O65" s="5">
        <v>214688154</v>
      </c>
      <c r="P65" s="7"/>
      <c r="Q65" s="5"/>
      <c r="R65" s="9">
        <v>0</v>
      </c>
      <c r="S65" s="5">
        <v>0</v>
      </c>
      <c r="T65" s="68"/>
      <c r="U65" s="8">
        <v>0</v>
      </c>
      <c r="V65" s="5">
        <v>97472</v>
      </c>
      <c r="W65" s="68"/>
      <c r="X65" s="8">
        <v>0</v>
      </c>
      <c r="Y65" s="5">
        <v>0</v>
      </c>
      <c r="Z65" s="68"/>
      <c r="AA65" s="8">
        <v>0</v>
      </c>
      <c r="AB65" s="5">
        <v>0</v>
      </c>
      <c r="AC65" s="68"/>
      <c r="AD65" s="5">
        <v>0</v>
      </c>
      <c r="AE65" s="5">
        <v>97472</v>
      </c>
      <c r="AF65" s="7"/>
      <c r="AH65" s="9">
        <v>-52884965</v>
      </c>
      <c r="AI65" s="5">
        <v>-82326057</v>
      </c>
      <c r="AJ65" s="7"/>
      <c r="AK65" s="9">
        <v>117315628</v>
      </c>
      <c r="AL65" s="5">
        <v>132459569</v>
      </c>
      <c r="AM65" s="7"/>
    </row>
    <row r="66" spans="1:39" x14ac:dyDescent="0.25">
      <c r="A66" s="125" t="s">
        <v>47</v>
      </c>
      <c r="B66" s="9">
        <v>1229359</v>
      </c>
      <c r="C66" s="5">
        <v>1602616</v>
      </c>
      <c r="D66" s="7"/>
      <c r="E66" s="5">
        <v>69524</v>
      </c>
      <c r="F66" s="5">
        <v>305869</v>
      </c>
      <c r="G66" s="7"/>
      <c r="H66" s="5" t="s">
        <v>77</v>
      </c>
      <c r="I66" s="5" t="s">
        <v>77</v>
      </c>
      <c r="J66" s="68"/>
      <c r="K66" s="5" t="s">
        <v>77</v>
      </c>
      <c r="L66" s="5">
        <v>288</v>
      </c>
      <c r="M66" s="68"/>
      <c r="N66" s="5">
        <v>1298883</v>
      </c>
      <c r="O66" s="5">
        <v>1908773</v>
      </c>
      <c r="P66" s="7"/>
      <c r="Q66" s="5"/>
      <c r="R66" s="9">
        <v>0</v>
      </c>
      <c r="S66" s="5">
        <v>0</v>
      </c>
      <c r="T66" s="68"/>
      <c r="U66" s="8">
        <v>0</v>
      </c>
      <c r="V66" s="5">
        <v>0</v>
      </c>
      <c r="W66" s="68"/>
      <c r="X66" s="8">
        <v>9416661</v>
      </c>
      <c r="Y66" s="5">
        <v>8957603</v>
      </c>
      <c r="Z66" s="68"/>
      <c r="AA66" s="8">
        <v>0</v>
      </c>
      <c r="AB66" s="5">
        <v>0</v>
      </c>
      <c r="AC66" s="68"/>
      <c r="AD66" s="5">
        <v>9416661</v>
      </c>
      <c r="AE66" s="5">
        <v>8957603</v>
      </c>
      <c r="AF66" s="7"/>
      <c r="AH66" s="9">
        <v>0</v>
      </c>
      <c r="AI66" s="5">
        <v>0</v>
      </c>
      <c r="AJ66" s="86"/>
      <c r="AK66" s="9">
        <v>10715544</v>
      </c>
      <c r="AL66" s="5">
        <v>10866376</v>
      </c>
      <c r="AM66" s="7"/>
    </row>
    <row r="67" spans="1:39" x14ac:dyDescent="0.25">
      <c r="A67" s="125" t="s">
        <v>55</v>
      </c>
      <c r="B67" s="9">
        <v>1787062</v>
      </c>
      <c r="C67" s="5">
        <v>2263328</v>
      </c>
      <c r="D67" s="7"/>
      <c r="E67" s="5">
        <v>305221651</v>
      </c>
      <c r="F67" s="5">
        <v>358321728</v>
      </c>
      <c r="G67" s="7"/>
      <c r="H67" s="5" t="s">
        <v>77</v>
      </c>
      <c r="I67" s="5" t="s">
        <v>77</v>
      </c>
      <c r="J67" s="68"/>
      <c r="K67" s="5" t="s">
        <v>77</v>
      </c>
      <c r="L67" s="5">
        <v>454</v>
      </c>
      <c r="M67" s="7"/>
      <c r="N67" s="5">
        <v>307008713</v>
      </c>
      <c r="O67" s="5">
        <v>360585510</v>
      </c>
      <c r="P67" s="7"/>
      <c r="Q67" s="5"/>
      <c r="R67" s="9">
        <v>2099381</v>
      </c>
      <c r="S67" s="5">
        <v>381383</v>
      </c>
      <c r="T67" s="7"/>
      <c r="U67" s="8">
        <v>138571301</v>
      </c>
      <c r="V67" s="5">
        <v>129619416</v>
      </c>
      <c r="W67" s="7"/>
      <c r="X67" s="8">
        <v>99407</v>
      </c>
      <c r="Y67" s="5">
        <v>12560</v>
      </c>
      <c r="Z67" s="7"/>
      <c r="AA67" s="8">
        <v>0</v>
      </c>
      <c r="AB67" s="5">
        <v>0</v>
      </c>
      <c r="AC67" s="68"/>
      <c r="AD67" s="5">
        <v>140770089</v>
      </c>
      <c r="AE67" s="5">
        <v>130013359</v>
      </c>
      <c r="AF67" s="7"/>
      <c r="AH67" s="9">
        <v>2</v>
      </c>
      <c r="AI67" s="5">
        <v>0</v>
      </c>
      <c r="AJ67" s="86"/>
      <c r="AK67" s="9">
        <v>447778804</v>
      </c>
      <c r="AL67" s="5">
        <v>490598869</v>
      </c>
      <c r="AM67" s="7"/>
    </row>
    <row r="68" spans="1:39" x14ac:dyDescent="0.25">
      <c r="A68" s="125" t="s">
        <v>49</v>
      </c>
      <c r="B68" s="9" t="s">
        <v>77</v>
      </c>
      <c r="C68" s="5" t="s">
        <v>77</v>
      </c>
      <c r="D68" s="68"/>
      <c r="E68" s="5" t="s">
        <v>77</v>
      </c>
      <c r="F68" s="5" t="s">
        <v>77</v>
      </c>
      <c r="G68" s="68"/>
      <c r="H68" s="5" t="s">
        <v>77</v>
      </c>
      <c r="I68" s="5" t="s">
        <v>77</v>
      </c>
      <c r="J68" s="68"/>
      <c r="K68" s="121">
        <v>310617789</v>
      </c>
      <c r="L68" s="5">
        <v>42170599</v>
      </c>
      <c r="M68" s="7"/>
      <c r="N68" s="121">
        <v>310617789</v>
      </c>
      <c r="O68" s="5">
        <v>42170599</v>
      </c>
      <c r="P68" s="7"/>
      <c r="Q68" s="5"/>
      <c r="R68" s="9">
        <v>0</v>
      </c>
      <c r="S68" s="5">
        <v>0</v>
      </c>
      <c r="T68" s="68"/>
      <c r="U68" s="8">
        <v>0</v>
      </c>
      <c r="V68" s="5">
        <v>0</v>
      </c>
      <c r="W68" s="68"/>
      <c r="X68" s="8">
        <v>0</v>
      </c>
      <c r="Y68" s="5">
        <v>0</v>
      </c>
      <c r="Z68" s="68"/>
      <c r="AA68" s="8">
        <v>0</v>
      </c>
      <c r="AB68" s="5">
        <v>0</v>
      </c>
      <c r="AC68" s="68"/>
      <c r="AD68" s="5">
        <v>0</v>
      </c>
      <c r="AE68" s="5">
        <v>0</v>
      </c>
      <c r="AF68" s="68"/>
      <c r="AH68" s="9">
        <v>-310617789</v>
      </c>
      <c r="AI68" s="5">
        <v>-42170599</v>
      </c>
      <c r="AJ68" s="7"/>
      <c r="AK68" s="9">
        <v>0</v>
      </c>
      <c r="AL68" s="5">
        <v>0</v>
      </c>
      <c r="AM68" s="68"/>
    </row>
    <row r="69" spans="1:39" x14ac:dyDescent="0.25">
      <c r="A69" s="125" t="s">
        <v>56</v>
      </c>
      <c r="B69" s="9" t="s">
        <v>77</v>
      </c>
      <c r="C69" s="5" t="s">
        <v>77</v>
      </c>
      <c r="D69" s="68"/>
      <c r="E69" s="5" t="s">
        <v>77</v>
      </c>
      <c r="F69" s="5" t="s">
        <v>77</v>
      </c>
      <c r="G69" s="68"/>
      <c r="H69" s="5">
        <v>132215652</v>
      </c>
      <c r="I69" s="5">
        <v>122742508</v>
      </c>
      <c r="J69" s="7"/>
      <c r="K69" s="5" t="s">
        <v>77</v>
      </c>
      <c r="L69" s="5" t="s">
        <v>77</v>
      </c>
      <c r="M69" s="68"/>
      <c r="N69" s="5">
        <v>132215652</v>
      </c>
      <c r="O69" s="5">
        <v>122742508</v>
      </c>
      <c r="P69" s="7"/>
      <c r="Q69" s="5"/>
      <c r="R69" s="9">
        <v>0</v>
      </c>
      <c r="S69" s="5">
        <v>0</v>
      </c>
      <c r="T69" s="68"/>
      <c r="U69" s="8">
        <v>0</v>
      </c>
      <c r="V69" s="5">
        <v>0</v>
      </c>
      <c r="W69" s="68"/>
      <c r="X69" s="8">
        <v>0</v>
      </c>
      <c r="Y69" s="5">
        <v>0</v>
      </c>
      <c r="Z69" s="68"/>
      <c r="AA69" s="8">
        <v>0</v>
      </c>
      <c r="AB69" s="5">
        <v>0</v>
      </c>
      <c r="AC69" s="68"/>
      <c r="AD69" s="5">
        <v>0</v>
      </c>
      <c r="AE69" s="5">
        <v>0</v>
      </c>
      <c r="AF69" s="68"/>
      <c r="AH69" s="9">
        <v>0</v>
      </c>
      <c r="AI69" s="5">
        <v>0</v>
      </c>
      <c r="AJ69" s="86"/>
      <c r="AK69" s="9">
        <v>132215652</v>
      </c>
      <c r="AL69" s="5">
        <v>122742508</v>
      </c>
      <c r="AM69" s="7"/>
    </row>
    <row r="70" spans="1:39" x14ac:dyDescent="0.25">
      <c r="A70" s="125" t="s">
        <v>57</v>
      </c>
      <c r="B70" s="9">
        <v>22612241</v>
      </c>
      <c r="C70" s="5">
        <v>23385380</v>
      </c>
      <c r="D70" s="7"/>
      <c r="E70" s="5">
        <v>45920610</v>
      </c>
      <c r="F70" s="5">
        <v>36432024</v>
      </c>
      <c r="G70" s="7"/>
      <c r="H70" s="5" t="s">
        <v>77</v>
      </c>
      <c r="I70" s="5" t="s">
        <v>77</v>
      </c>
      <c r="J70" s="68"/>
      <c r="K70" s="5" t="s">
        <v>77</v>
      </c>
      <c r="L70" s="5" t="s">
        <v>77</v>
      </c>
      <c r="M70" s="68"/>
      <c r="N70" s="5">
        <v>68532851</v>
      </c>
      <c r="O70" s="5">
        <v>59817404</v>
      </c>
      <c r="P70" s="7"/>
      <c r="Q70" s="5"/>
      <c r="R70" s="9">
        <v>4449131</v>
      </c>
      <c r="S70" s="5">
        <v>4756790</v>
      </c>
      <c r="T70" s="7"/>
      <c r="U70" s="8">
        <v>10698905</v>
      </c>
      <c r="V70" s="5">
        <v>12266024</v>
      </c>
      <c r="W70" s="7"/>
      <c r="X70" s="8">
        <v>362029</v>
      </c>
      <c r="Y70" s="5">
        <v>265061</v>
      </c>
      <c r="Z70" s="7"/>
      <c r="AA70" s="8">
        <v>12738805</v>
      </c>
      <c r="AB70" s="5">
        <v>11744824</v>
      </c>
      <c r="AC70" s="7"/>
      <c r="AD70" s="5">
        <v>28248870</v>
      </c>
      <c r="AE70" s="5">
        <v>29032699</v>
      </c>
      <c r="AF70" s="7"/>
      <c r="AH70" s="9">
        <v>-1</v>
      </c>
      <c r="AI70" s="5">
        <v>0</v>
      </c>
      <c r="AJ70" s="86"/>
      <c r="AK70" s="9">
        <v>96781720</v>
      </c>
      <c r="AL70" s="5">
        <v>88850103</v>
      </c>
      <c r="AM70" s="7"/>
    </row>
    <row r="71" spans="1:39" x14ac:dyDescent="0.25">
      <c r="A71" s="125" t="s">
        <v>58</v>
      </c>
      <c r="B71" s="9">
        <v>97725182</v>
      </c>
      <c r="C71" s="5">
        <v>103505043</v>
      </c>
      <c r="D71" s="7"/>
      <c r="E71" s="5">
        <v>4625912</v>
      </c>
      <c r="F71" s="5">
        <v>5303485</v>
      </c>
      <c r="G71" s="7"/>
      <c r="H71" s="5">
        <v>35589592</v>
      </c>
      <c r="I71" s="5">
        <v>34521291</v>
      </c>
      <c r="J71" s="7"/>
      <c r="K71" s="5">
        <v>12331079</v>
      </c>
      <c r="L71" s="5">
        <v>12625112</v>
      </c>
      <c r="M71" s="7"/>
      <c r="N71" s="5">
        <v>150271765</v>
      </c>
      <c r="O71" s="5">
        <v>155954931</v>
      </c>
      <c r="P71" s="7"/>
      <c r="Q71" s="5"/>
      <c r="R71" s="9">
        <v>79713792</v>
      </c>
      <c r="S71" s="5">
        <v>74868209</v>
      </c>
      <c r="T71" s="7"/>
      <c r="U71" s="8">
        <v>1536087</v>
      </c>
      <c r="V71" s="5">
        <v>1591539</v>
      </c>
      <c r="W71" s="7"/>
      <c r="X71" s="8">
        <v>524571550</v>
      </c>
      <c r="Y71" s="5">
        <v>434680466</v>
      </c>
      <c r="Z71" s="7"/>
      <c r="AA71" s="8">
        <v>9938720</v>
      </c>
      <c r="AB71" s="5">
        <v>24968029</v>
      </c>
      <c r="AC71" s="7"/>
      <c r="AD71" s="5">
        <v>615760149</v>
      </c>
      <c r="AE71" s="5">
        <v>536108243</v>
      </c>
      <c r="AF71" s="7"/>
      <c r="AH71" s="9">
        <v>0</v>
      </c>
      <c r="AI71" s="5">
        <v>0</v>
      </c>
      <c r="AJ71" s="86"/>
      <c r="AK71" s="9">
        <v>766031914</v>
      </c>
      <c r="AL71" s="5">
        <v>692063174</v>
      </c>
      <c r="AM71" s="7"/>
    </row>
    <row r="72" spans="1:39" x14ac:dyDescent="0.25">
      <c r="A72" s="125" t="s">
        <v>59</v>
      </c>
      <c r="B72" s="9">
        <v>205505580</v>
      </c>
      <c r="C72" s="5">
        <v>204487398</v>
      </c>
      <c r="D72" s="7"/>
      <c r="E72" s="5">
        <v>4536257</v>
      </c>
      <c r="F72" s="5">
        <v>6196362</v>
      </c>
      <c r="G72" s="7"/>
      <c r="H72" s="5" t="s">
        <v>77</v>
      </c>
      <c r="I72" s="5" t="s">
        <v>77</v>
      </c>
      <c r="J72" s="68"/>
      <c r="K72" s="5">
        <v>-74497</v>
      </c>
      <c r="L72" s="5">
        <v>-160131</v>
      </c>
      <c r="M72" s="7"/>
      <c r="N72" s="5">
        <v>209967340</v>
      </c>
      <c r="O72" s="5">
        <v>210523629</v>
      </c>
      <c r="P72" s="7"/>
      <c r="Q72" s="5"/>
      <c r="R72" s="9">
        <v>86047609</v>
      </c>
      <c r="S72" s="5">
        <v>78620005</v>
      </c>
      <c r="T72" s="7"/>
      <c r="U72" s="8">
        <v>0</v>
      </c>
      <c r="V72" s="5">
        <v>0</v>
      </c>
      <c r="W72" s="68"/>
      <c r="X72" s="8">
        <v>44216142</v>
      </c>
      <c r="Y72" s="5">
        <v>41244463</v>
      </c>
      <c r="Z72" s="68"/>
      <c r="AA72" s="8">
        <v>-11342610</v>
      </c>
      <c r="AB72" s="5">
        <v>-7198756</v>
      </c>
      <c r="AC72" s="68"/>
      <c r="AD72" s="5">
        <v>118921141</v>
      </c>
      <c r="AE72" s="5">
        <v>112665712</v>
      </c>
      <c r="AF72" s="7"/>
      <c r="AH72" s="9">
        <v>-2</v>
      </c>
      <c r="AI72" s="5">
        <v>0</v>
      </c>
      <c r="AJ72" s="86"/>
      <c r="AK72" s="9">
        <v>328888479</v>
      </c>
      <c r="AL72" s="5">
        <v>323189341</v>
      </c>
      <c r="AM72" s="7"/>
    </row>
    <row r="73" spans="1:39" x14ac:dyDescent="0.25">
      <c r="A73" s="125" t="s">
        <v>60</v>
      </c>
      <c r="B73" s="9">
        <v>99621933</v>
      </c>
      <c r="C73" s="5">
        <v>81804586</v>
      </c>
      <c r="D73" s="7"/>
      <c r="E73" s="5">
        <v>39080122</v>
      </c>
      <c r="F73" s="5">
        <v>34880902</v>
      </c>
      <c r="G73" s="7"/>
      <c r="H73" s="5">
        <v>274160</v>
      </c>
      <c r="I73" s="5" t="s">
        <v>77</v>
      </c>
      <c r="J73" s="68"/>
      <c r="K73" s="5">
        <v>9856728</v>
      </c>
      <c r="L73" s="5">
        <v>20449172</v>
      </c>
      <c r="M73" s="7"/>
      <c r="N73" s="5">
        <v>148832943</v>
      </c>
      <c r="O73" s="5">
        <v>137134660</v>
      </c>
      <c r="P73" s="7"/>
      <c r="Q73" s="5"/>
      <c r="R73" s="9">
        <v>33725890</v>
      </c>
      <c r="S73" s="5">
        <v>26700739</v>
      </c>
      <c r="T73" s="7"/>
      <c r="U73" s="8">
        <v>16456956</v>
      </c>
      <c r="V73" s="5">
        <v>11788572</v>
      </c>
      <c r="W73" s="7"/>
      <c r="X73" s="8">
        <v>273818</v>
      </c>
      <c r="Y73" s="5">
        <v>231404</v>
      </c>
      <c r="Z73" s="7"/>
      <c r="AA73" s="8">
        <v>8074014</v>
      </c>
      <c r="AB73" s="5">
        <v>8410341</v>
      </c>
      <c r="AC73" s="7"/>
      <c r="AD73" s="5">
        <v>58530678</v>
      </c>
      <c r="AE73" s="5">
        <v>47131056</v>
      </c>
      <c r="AF73" s="7"/>
      <c r="AH73" s="9">
        <v>16298398</v>
      </c>
      <c r="AI73" s="5">
        <v>10915056</v>
      </c>
      <c r="AJ73" s="7"/>
      <c r="AK73" s="9">
        <v>223662019</v>
      </c>
      <c r="AL73" s="5">
        <v>195180772</v>
      </c>
      <c r="AM73" s="7"/>
    </row>
    <row r="74" spans="1:39" x14ac:dyDescent="0.25">
      <c r="A74" s="125"/>
      <c r="B74" s="9" t="s">
        <v>77</v>
      </c>
      <c r="C74" s="5" t="s">
        <v>77</v>
      </c>
      <c r="D74" s="7"/>
      <c r="E74" s="5" t="s">
        <v>77</v>
      </c>
      <c r="F74" s="5" t="s">
        <v>77</v>
      </c>
      <c r="G74" s="7"/>
      <c r="H74" s="5" t="s">
        <v>77</v>
      </c>
      <c r="I74" s="5" t="s">
        <v>77</v>
      </c>
      <c r="J74" s="7"/>
      <c r="K74" s="5" t="s">
        <v>77</v>
      </c>
      <c r="L74" s="5" t="s">
        <v>77</v>
      </c>
      <c r="M74" s="7"/>
      <c r="N74" s="5" t="s">
        <v>77</v>
      </c>
      <c r="O74" s="5" t="s">
        <v>77</v>
      </c>
      <c r="P74" s="6"/>
      <c r="Q74" s="5"/>
      <c r="R74" s="9">
        <v>0</v>
      </c>
      <c r="S74" s="5">
        <v>0</v>
      </c>
      <c r="T74" s="7"/>
      <c r="U74" s="8">
        <v>0</v>
      </c>
      <c r="V74" s="5">
        <v>0</v>
      </c>
      <c r="W74" s="7"/>
      <c r="X74" s="8">
        <v>0</v>
      </c>
      <c r="Y74" s="5">
        <v>0</v>
      </c>
      <c r="Z74" s="7"/>
      <c r="AA74" s="8">
        <v>0</v>
      </c>
      <c r="AB74" s="5">
        <v>0</v>
      </c>
      <c r="AC74" s="7"/>
      <c r="AD74" s="5">
        <v>0</v>
      </c>
      <c r="AE74" s="5">
        <v>0</v>
      </c>
      <c r="AF74" s="6"/>
      <c r="AH74" s="9">
        <v>0</v>
      </c>
      <c r="AI74" s="5">
        <v>0</v>
      </c>
      <c r="AJ74" s="87"/>
      <c r="AK74" s="9">
        <v>0</v>
      </c>
      <c r="AL74" s="5">
        <v>0</v>
      </c>
      <c r="AM74" s="122"/>
    </row>
    <row r="75" spans="1:39" x14ac:dyDescent="0.25">
      <c r="A75" s="126" t="s">
        <v>61</v>
      </c>
      <c r="B75" s="9">
        <v>428481357</v>
      </c>
      <c r="C75" s="5">
        <v>417048351</v>
      </c>
      <c r="D75" s="7"/>
      <c r="E75" s="5">
        <v>477062560</v>
      </c>
      <c r="F75" s="5">
        <v>565877772</v>
      </c>
      <c r="G75" s="7"/>
      <c r="H75" s="5">
        <v>168079404</v>
      </c>
      <c r="I75" s="5">
        <v>157263799</v>
      </c>
      <c r="J75" s="7"/>
      <c r="K75" s="121">
        <v>425323208</v>
      </c>
      <c r="L75" s="5">
        <v>165336246</v>
      </c>
      <c r="M75" s="7"/>
      <c r="N75" s="121">
        <v>1498946529</v>
      </c>
      <c r="O75" s="5">
        <v>1305526168</v>
      </c>
      <c r="P75" s="7"/>
      <c r="Q75" s="5"/>
      <c r="R75" s="9">
        <v>206035803</v>
      </c>
      <c r="S75" s="5">
        <v>185327126</v>
      </c>
      <c r="T75" s="7"/>
      <c r="U75" s="8">
        <v>167263249</v>
      </c>
      <c r="V75" s="5">
        <v>155363023</v>
      </c>
      <c r="W75" s="7"/>
      <c r="X75" s="8">
        <v>578939607</v>
      </c>
      <c r="Y75" s="5">
        <v>485391557</v>
      </c>
      <c r="Z75" s="7"/>
      <c r="AA75" s="8">
        <v>19408929</v>
      </c>
      <c r="AB75" s="5">
        <v>37924438</v>
      </c>
      <c r="AC75" s="7"/>
      <c r="AD75" s="5">
        <v>971647588</v>
      </c>
      <c r="AE75" s="5">
        <v>864006144</v>
      </c>
      <c r="AF75" s="7"/>
      <c r="AH75" s="9">
        <v>-347204357</v>
      </c>
      <c r="AI75" s="5">
        <v>-113581600</v>
      </c>
      <c r="AJ75" s="7"/>
      <c r="AK75" s="9">
        <v>2123389760</v>
      </c>
      <c r="AL75" s="5">
        <v>2055950712</v>
      </c>
      <c r="AM75" s="7"/>
    </row>
    <row r="76" spans="1:39" x14ac:dyDescent="0.25">
      <c r="A76" s="125"/>
      <c r="B76" s="9" t="s">
        <v>77</v>
      </c>
      <c r="C76" s="5" t="s">
        <v>77</v>
      </c>
      <c r="D76" s="7"/>
      <c r="E76" s="5" t="s">
        <v>77</v>
      </c>
      <c r="F76" s="5" t="s">
        <v>77</v>
      </c>
      <c r="G76" s="7"/>
      <c r="H76" s="5" t="s">
        <v>77</v>
      </c>
      <c r="I76" s="5" t="s">
        <v>77</v>
      </c>
      <c r="J76" s="7"/>
      <c r="K76" s="5" t="s">
        <v>77</v>
      </c>
      <c r="L76" s="5" t="s">
        <v>77</v>
      </c>
      <c r="M76" s="7"/>
      <c r="N76" s="5" t="s">
        <v>77</v>
      </c>
      <c r="O76" s="5" t="s">
        <v>77</v>
      </c>
      <c r="P76" s="6"/>
      <c r="Q76" s="5"/>
      <c r="R76" s="9">
        <v>0</v>
      </c>
      <c r="S76" s="5">
        <v>0</v>
      </c>
      <c r="T76" s="7"/>
      <c r="U76" s="8">
        <v>0</v>
      </c>
      <c r="V76" s="5">
        <v>0</v>
      </c>
      <c r="W76" s="7"/>
      <c r="X76" s="8">
        <v>0</v>
      </c>
      <c r="Y76" s="5">
        <v>0</v>
      </c>
      <c r="Z76" s="7"/>
      <c r="AA76" s="8">
        <v>0</v>
      </c>
      <c r="AB76" s="5">
        <v>0</v>
      </c>
      <c r="AC76" s="7"/>
      <c r="AD76" s="5">
        <v>0</v>
      </c>
      <c r="AE76" s="5">
        <v>0</v>
      </c>
      <c r="AF76" s="6"/>
      <c r="AH76" s="9">
        <v>0</v>
      </c>
      <c r="AI76" s="5">
        <v>0</v>
      </c>
      <c r="AJ76" s="86"/>
      <c r="AK76" s="9">
        <v>0</v>
      </c>
      <c r="AL76" s="5">
        <v>0</v>
      </c>
      <c r="AM76" s="122"/>
    </row>
    <row r="77" spans="1:39" x14ac:dyDescent="0.25">
      <c r="A77" s="126" t="s">
        <v>62</v>
      </c>
      <c r="B77" s="9">
        <v>710012469</v>
      </c>
      <c r="C77" s="5">
        <v>754915266</v>
      </c>
      <c r="D77" s="7"/>
      <c r="E77" s="5">
        <v>1197370959</v>
      </c>
      <c r="F77" s="5">
        <v>1286352652</v>
      </c>
      <c r="G77" s="7"/>
      <c r="H77" s="5">
        <v>168079473</v>
      </c>
      <c r="I77" s="5">
        <v>318988790</v>
      </c>
      <c r="J77" s="7"/>
      <c r="K77" s="121">
        <v>429052658</v>
      </c>
      <c r="L77" s="5">
        <v>288743431</v>
      </c>
      <c r="M77" s="7"/>
      <c r="N77" s="5">
        <v>2504515559</v>
      </c>
      <c r="O77" s="5">
        <v>2649000139</v>
      </c>
      <c r="P77" s="7"/>
      <c r="Q77" s="5"/>
      <c r="R77" s="9">
        <v>399598048</v>
      </c>
      <c r="S77" s="5">
        <v>369460645</v>
      </c>
      <c r="T77" s="7"/>
      <c r="U77" s="8">
        <v>496694743</v>
      </c>
      <c r="V77" s="5">
        <v>571238037</v>
      </c>
      <c r="W77" s="7"/>
      <c r="X77" s="8">
        <v>595646100</v>
      </c>
      <c r="Y77" s="5">
        <v>503001800</v>
      </c>
      <c r="Z77" s="7"/>
      <c r="AA77" s="8">
        <v>-18889883</v>
      </c>
      <c r="AB77" s="5">
        <v>-793298</v>
      </c>
      <c r="AC77" s="7"/>
      <c r="AD77" s="5">
        <v>1473049008</v>
      </c>
      <c r="AE77" s="5">
        <v>1442907184</v>
      </c>
      <c r="AF77" s="7"/>
      <c r="AH77" s="9">
        <v>-377891154</v>
      </c>
      <c r="AI77" s="5">
        <v>-226627332</v>
      </c>
      <c r="AJ77" s="7"/>
      <c r="AK77" s="9">
        <v>3599673413</v>
      </c>
      <c r="AL77" s="5">
        <v>3865279991</v>
      </c>
      <c r="AM77" s="7"/>
    </row>
    <row r="78" spans="1:39" x14ac:dyDescent="0.25">
      <c r="A78" s="128"/>
      <c r="B78" s="9" t="s">
        <v>77</v>
      </c>
      <c r="C78" s="5" t="s">
        <v>77</v>
      </c>
      <c r="D78" s="7"/>
      <c r="E78" s="5" t="s">
        <v>77</v>
      </c>
      <c r="F78" s="5" t="s">
        <v>77</v>
      </c>
      <c r="G78" s="7"/>
      <c r="H78" s="5" t="s">
        <v>77</v>
      </c>
      <c r="I78" s="5" t="s">
        <v>77</v>
      </c>
      <c r="J78" s="7"/>
      <c r="K78" s="5" t="s">
        <v>77</v>
      </c>
      <c r="L78" s="5" t="s">
        <v>77</v>
      </c>
      <c r="M78" s="7"/>
      <c r="N78" s="5" t="s">
        <v>77</v>
      </c>
      <c r="O78" s="5" t="s">
        <v>77</v>
      </c>
      <c r="P78" s="6"/>
      <c r="Q78" s="5"/>
      <c r="R78" s="9">
        <v>0</v>
      </c>
      <c r="S78" s="5">
        <v>0</v>
      </c>
      <c r="T78" s="7"/>
      <c r="U78" s="8">
        <v>0</v>
      </c>
      <c r="V78" s="5">
        <v>0</v>
      </c>
      <c r="W78" s="7"/>
      <c r="X78" s="8">
        <v>0</v>
      </c>
      <c r="Y78" s="5">
        <v>0</v>
      </c>
      <c r="Z78" s="7"/>
      <c r="AA78" s="8">
        <v>0</v>
      </c>
      <c r="AB78" s="5">
        <v>0</v>
      </c>
      <c r="AC78" s="7"/>
      <c r="AD78" s="5">
        <v>0</v>
      </c>
      <c r="AE78" s="5">
        <v>0</v>
      </c>
      <c r="AF78" s="6"/>
      <c r="AH78" s="9">
        <v>0</v>
      </c>
      <c r="AI78" s="5">
        <v>0</v>
      </c>
      <c r="AJ78" s="86"/>
      <c r="AK78" s="9">
        <v>0</v>
      </c>
      <c r="AL78" s="5">
        <v>0</v>
      </c>
      <c r="AM78" s="122"/>
    </row>
    <row r="79" spans="1:39" x14ac:dyDescent="0.25">
      <c r="A79" s="125" t="s">
        <v>63</v>
      </c>
      <c r="B79" s="9">
        <v>6485474</v>
      </c>
      <c r="C79" s="5">
        <v>6091836</v>
      </c>
      <c r="D79" s="7"/>
      <c r="E79" s="5">
        <v>784119904</v>
      </c>
      <c r="F79" s="5">
        <v>701447937</v>
      </c>
      <c r="G79" s="7"/>
      <c r="H79" s="5" t="s">
        <v>77</v>
      </c>
      <c r="I79" s="5" t="s">
        <v>77</v>
      </c>
      <c r="J79" s="68"/>
      <c r="K79" s="5">
        <v>3553142</v>
      </c>
      <c r="L79" s="5">
        <v>3149206</v>
      </c>
      <c r="M79" s="7"/>
      <c r="N79" s="5">
        <v>794158520</v>
      </c>
      <c r="O79" s="5">
        <v>710688979</v>
      </c>
      <c r="P79" s="7"/>
      <c r="Q79" s="5"/>
      <c r="R79" s="9">
        <v>41043038</v>
      </c>
      <c r="S79" s="5">
        <v>7165723</v>
      </c>
      <c r="T79" s="7"/>
      <c r="U79" s="8">
        <v>326974151</v>
      </c>
      <c r="V79" s="5">
        <v>405277019</v>
      </c>
      <c r="W79" s="7"/>
      <c r="X79" s="8">
        <v>0</v>
      </c>
      <c r="Y79" s="5">
        <v>480420</v>
      </c>
      <c r="Z79" s="7"/>
      <c r="AA79" s="8">
        <v>-791112</v>
      </c>
      <c r="AB79" s="5">
        <v>-7237446</v>
      </c>
      <c r="AC79" s="7"/>
      <c r="AD79" s="5">
        <v>367226077</v>
      </c>
      <c r="AE79" s="5">
        <v>405685716</v>
      </c>
      <c r="AF79" s="7"/>
      <c r="AH79" s="9">
        <v>2611633</v>
      </c>
      <c r="AI79" s="5">
        <v>2364323</v>
      </c>
      <c r="AJ79" s="7"/>
      <c r="AK79" s="9">
        <v>1163996230</v>
      </c>
      <c r="AL79" s="5">
        <v>1118739018</v>
      </c>
      <c r="AM79" s="7"/>
    </row>
    <row r="80" spans="1:39" x14ac:dyDescent="0.25">
      <c r="A80" s="125" t="s">
        <v>64</v>
      </c>
      <c r="B80" s="9">
        <v>25546302</v>
      </c>
      <c r="C80" s="5">
        <v>20193805</v>
      </c>
      <c r="D80" s="7"/>
      <c r="E80" s="5">
        <v>1897667</v>
      </c>
      <c r="F80" s="5">
        <v>1736149</v>
      </c>
      <c r="G80" s="7"/>
      <c r="H80" s="5" t="s">
        <v>77</v>
      </c>
      <c r="I80" s="5" t="s">
        <v>77</v>
      </c>
      <c r="J80" s="68"/>
      <c r="K80" s="5" t="s">
        <v>77</v>
      </c>
      <c r="L80" s="5" t="s">
        <v>77</v>
      </c>
      <c r="M80" s="68"/>
      <c r="N80" s="5">
        <v>27443969</v>
      </c>
      <c r="O80" s="5">
        <v>21929954</v>
      </c>
      <c r="P80" s="7"/>
      <c r="Q80" s="5"/>
      <c r="R80" s="9">
        <v>7691353</v>
      </c>
      <c r="S80" s="5">
        <v>7120004</v>
      </c>
      <c r="T80" s="7"/>
      <c r="U80" s="8">
        <v>0</v>
      </c>
      <c r="V80" s="5">
        <v>0</v>
      </c>
      <c r="W80" s="68"/>
      <c r="X80" s="8">
        <v>15632061</v>
      </c>
      <c r="Y80" s="5">
        <v>11027375</v>
      </c>
      <c r="Z80" s="68"/>
      <c r="AA80" s="8">
        <v>163303</v>
      </c>
      <c r="AB80" s="5">
        <v>184172</v>
      </c>
      <c r="AC80" s="68"/>
      <c r="AD80" s="5">
        <v>23486717</v>
      </c>
      <c r="AE80" s="5">
        <v>18331551</v>
      </c>
      <c r="AF80" s="7"/>
      <c r="AH80" s="9">
        <v>1</v>
      </c>
      <c r="AI80" s="5">
        <v>0</v>
      </c>
      <c r="AJ80" s="86"/>
      <c r="AK80" s="9">
        <v>50930687</v>
      </c>
      <c r="AL80" s="5">
        <v>40261505</v>
      </c>
      <c r="AM80" s="7"/>
    </row>
    <row r="81" spans="1:39" x14ac:dyDescent="0.25">
      <c r="A81" s="125" t="s">
        <v>65</v>
      </c>
      <c r="B81" s="9">
        <v>197796042</v>
      </c>
      <c r="C81" s="5">
        <v>240755443</v>
      </c>
      <c r="D81" s="7"/>
      <c r="E81" s="5">
        <v>78092537</v>
      </c>
      <c r="F81" s="5">
        <v>101678575</v>
      </c>
      <c r="G81" s="7"/>
      <c r="H81" s="5">
        <v>69</v>
      </c>
      <c r="I81" s="5" t="s">
        <v>77</v>
      </c>
      <c r="J81" s="68"/>
      <c r="K81" s="5">
        <v>218343</v>
      </c>
      <c r="L81" s="5">
        <v>1513258</v>
      </c>
      <c r="M81" s="7"/>
      <c r="N81" s="5">
        <v>276106991</v>
      </c>
      <c r="O81" s="5">
        <v>343947276</v>
      </c>
      <c r="P81" s="7"/>
      <c r="Q81" s="5"/>
      <c r="R81" s="9">
        <v>99741713</v>
      </c>
      <c r="S81" s="5">
        <v>107150843</v>
      </c>
      <c r="T81" s="7"/>
      <c r="U81" s="8">
        <v>9385905</v>
      </c>
      <c r="V81" s="5">
        <v>11110880</v>
      </c>
      <c r="W81" s="7"/>
      <c r="X81" s="8">
        <v>8730064</v>
      </c>
      <c r="Y81" s="5">
        <v>6934315</v>
      </c>
      <c r="Z81" s="7"/>
      <c r="AA81" s="8">
        <v>39992</v>
      </c>
      <c r="AB81" s="5">
        <v>35548</v>
      </c>
      <c r="AC81" s="7"/>
      <c r="AD81" s="5">
        <v>117897674</v>
      </c>
      <c r="AE81" s="5">
        <v>125231586</v>
      </c>
      <c r="AF81" s="7"/>
      <c r="AH81" s="9">
        <v>314107</v>
      </c>
      <c r="AI81" s="5">
        <v>305596</v>
      </c>
      <c r="AJ81" s="7"/>
      <c r="AK81" s="9">
        <v>394318772</v>
      </c>
      <c r="AL81" s="5">
        <v>469484458</v>
      </c>
      <c r="AM81" s="7"/>
    </row>
    <row r="82" spans="1:39" x14ac:dyDescent="0.25">
      <c r="A82" s="125" t="s">
        <v>66</v>
      </c>
      <c r="B82" s="9">
        <v>1723307</v>
      </c>
      <c r="C82" s="5">
        <v>4763516</v>
      </c>
      <c r="D82" s="7"/>
      <c r="E82" s="5">
        <v>20124889</v>
      </c>
      <c r="F82" s="5">
        <v>17679117</v>
      </c>
      <c r="G82" s="7"/>
      <c r="H82" s="5" t="s">
        <v>77</v>
      </c>
      <c r="I82" s="5" t="s">
        <v>77</v>
      </c>
      <c r="J82" s="68"/>
      <c r="K82" s="121">
        <v>-11404748</v>
      </c>
      <c r="L82" s="5">
        <v>-12066372</v>
      </c>
      <c r="M82" s="7"/>
      <c r="N82" s="121">
        <v>10443448</v>
      </c>
      <c r="O82" s="5">
        <v>10376261</v>
      </c>
      <c r="P82" s="7"/>
      <c r="Q82" s="5"/>
      <c r="R82" s="9">
        <v>4859988</v>
      </c>
      <c r="S82" s="5">
        <v>3376896</v>
      </c>
      <c r="T82" s="7"/>
      <c r="U82" s="8">
        <v>2417120</v>
      </c>
      <c r="V82" s="5">
        <v>4206892</v>
      </c>
      <c r="W82" s="7"/>
      <c r="X82" s="8">
        <v>715498</v>
      </c>
      <c r="Y82" s="5">
        <v>5023495</v>
      </c>
      <c r="Z82" s="7"/>
      <c r="AA82" s="8">
        <v>-7092405</v>
      </c>
      <c r="AB82" s="5">
        <v>-10603744</v>
      </c>
      <c r="AC82" s="7"/>
      <c r="AD82" s="5">
        <v>900201</v>
      </c>
      <c r="AE82" s="5">
        <v>2003539</v>
      </c>
      <c r="AF82" s="7"/>
      <c r="AH82" s="9">
        <v>-9622111</v>
      </c>
      <c r="AI82" s="5">
        <v>-7348650</v>
      </c>
      <c r="AJ82" s="7"/>
      <c r="AK82" s="9">
        <v>1721538</v>
      </c>
      <c r="AL82" s="5">
        <v>5031150</v>
      </c>
      <c r="AM82" s="7"/>
    </row>
    <row r="83" spans="1:39" x14ac:dyDescent="0.25">
      <c r="A83" s="125" t="s">
        <v>67</v>
      </c>
      <c r="B83" s="9">
        <v>3235222</v>
      </c>
      <c r="C83" s="5">
        <v>4443980</v>
      </c>
      <c r="D83" s="7"/>
      <c r="E83" s="5">
        <v>19310760</v>
      </c>
      <c r="F83" s="5">
        <v>24321045</v>
      </c>
      <c r="G83" s="7"/>
      <c r="H83" s="5" t="s">
        <v>77</v>
      </c>
      <c r="I83" s="5" t="s">
        <v>77</v>
      </c>
      <c r="J83" s="68"/>
      <c r="K83" s="5">
        <v>-10988112</v>
      </c>
      <c r="L83" s="5">
        <v>-12989472</v>
      </c>
      <c r="M83" s="7"/>
      <c r="N83" s="5">
        <v>11557870</v>
      </c>
      <c r="O83" s="5">
        <v>15775553</v>
      </c>
      <c r="P83" s="7"/>
      <c r="Q83" s="5"/>
      <c r="R83" s="9">
        <v>3720974</v>
      </c>
      <c r="S83" s="5">
        <v>5148498</v>
      </c>
      <c r="T83" s="7"/>
      <c r="U83" s="8">
        <v>1455443</v>
      </c>
      <c r="V83" s="5">
        <v>1798473</v>
      </c>
      <c r="W83" s="7"/>
      <c r="X83" s="8">
        <v>0</v>
      </c>
      <c r="Y83" s="5">
        <v>0</v>
      </c>
      <c r="Z83" s="68"/>
      <c r="AA83" s="8">
        <v>5428406</v>
      </c>
      <c r="AB83" s="5">
        <v>7382450</v>
      </c>
      <c r="AC83" s="68"/>
      <c r="AD83" s="5">
        <v>10604823</v>
      </c>
      <c r="AE83" s="5">
        <v>14329421</v>
      </c>
      <c r="AF83" s="7"/>
      <c r="AH83" s="9">
        <v>11463</v>
      </c>
      <c r="AI83" s="5">
        <v>191917</v>
      </c>
      <c r="AJ83" s="7"/>
      <c r="AK83" s="9">
        <v>22174156</v>
      </c>
      <c r="AL83" s="5">
        <v>30296891</v>
      </c>
      <c r="AM83" s="7"/>
    </row>
    <row r="84" spans="1:39" x14ac:dyDescent="0.25">
      <c r="A84" s="125" t="s">
        <v>68</v>
      </c>
      <c r="B84" s="9">
        <v>273356</v>
      </c>
      <c r="C84" s="5" t="s">
        <v>77</v>
      </c>
      <c r="D84" s="68"/>
      <c r="E84" s="5">
        <v>122649</v>
      </c>
      <c r="F84" s="5" t="s">
        <v>77</v>
      </c>
      <c r="G84" s="7"/>
      <c r="H84" s="5" t="s">
        <v>77</v>
      </c>
      <c r="I84" s="5">
        <v>734640</v>
      </c>
      <c r="J84" s="68"/>
      <c r="K84" s="5" t="s">
        <v>77</v>
      </c>
      <c r="L84" s="5">
        <v>502287</v>
      </c>
      <c r="M84" s="7"/>
      <c r="N84" s="5">
        <v>396005</v>
      </c>
      <c r="O84" s="5">
        <v>1236927</v>
      </c>
      <c r="P84" s="7"/>
      <c r="Q84" s="5"/>
      <c r="R84" s="9">
        <v>0</v>
      </c>
      <c r="S84" s="5">
        <v>0</v>
      </c>
      <c r="T84" s="68"/>
      <c r="U84" s="8">
        <v>0</v>
      </c>
      <c r="V84" s="5">
        <v>0</v>
      </c>
      <c r="W84" s="68"/>
      <c r="X84" s="8">
        <v>0</v>
      </c>
      <c r="Y84" s="5">
        <v>63151</v>
      </c>
      <c r="Z84" s="68"/>
      <c r="AA84" s="8">
        <v>0</v>
      </c>
      <c r="AB84" s="5">
        <v>0</v>
      </c>
      <c r="AC84" s="68"/>
      <c r="AD84" s="5">
        <v>0</v>
      </c>
      <c r="AE84" s="5">
        <v>63151</v>
      </c>
      <c r="AF84" s="68"/>
      <c r="AH84" s="9">
        <v>0</v>
      </c>
      <c r="AI84" s="5">
        <v>0</v>
      </c>
      <c r="AJ84" s="86"/>
      <c r="AK84" s="9">
        <v>396005</v>
      </c>
      <c r="AL84" s="5">
        <v>1300078</v>
      </c>
      <c r="AM84" s="7"/>
    </row>
    <row r="85" spans="1:39" x14ac:dyDescent="0.25">
      <c r="A85" s="125" t="s">
        <v>69</v>
      </c>
      <c r="B85" s="9">
        <v>11851224</v>
      </c>
      <c r="C85" s="5">
        <v>16499394</v>
      </c>
      <c r="D85" s="7"/>
      <c r="E85" s="5">
        <v>5876072</v>
      </c>
      <c r="F85" s="5">
        <v>6417529</v>
      </c>
      <c r="G85" s="7"/>
      <c r="H85" s="5" t="s">
        <v>77</v>
      </c>
      <c r="I85" s="5" t="s">
        <v>77</v>
      </c>
      <c r="J85" s="68"/>
      <c r="K85" s="5">
        <v>597493</v>
      </c>
      <c r="L85" s="5">
        <v>460465</v>
      </c>
      <c r="M85" s="7"/>
      <c r="N85" s="5">
        <v>18324789</v>
      </c>
      <c r="O85" s="5">
        <v>23377388</v>
      </c>
      <c r="P85" s="7"/>
      <c r="Q85" s="5"/>
      <c r="R85" s="9">
        <v>5788012</v>
      </c>
      <c r="S85" s="5">
        <v>2898288</v>
      </c>
      <c r="T85" s="7"/>
      <c r="U85" s="8">
        <v>3644177</v>
      </c>
      <c r="V85" s="5">
        <v>2307298</v>
      </c>
      <c r="W85" s="7"/>
      <c r="X85" s="8">
        <v>745664</v>
      </c>
      <c r="Y85" s="5">
        <v>475974</v>
      </c>
      <c r="Z85" s="7"/>
      <c r="AA85" s="8">
        <v>0</v>
      </c>
      <c r="AB85" s="5">
        <v>0</v>
      </c>
      <c r="AC85" s="68"/>
      <c r="AD85" s="5">
        <v>10177853</v>
      </c>
      <c r="AE85" s="5">
        <v>5681560</v>
      </c>
      <c r="AF85" s="7"/>
      <c r="AH85" s="9">
        <v>401876</v>
      </c>
      <c r="AI85" s="5">
        <v>409505</v>
      </c>
      <c r="AJ85" s="7"/>
      <c r="AK85" s="9">
        <v>28904518</v>
      </c>
      <c r="AL85" s="5">
        <v>29468453</v>
      </c>
      <c r="AM85" s="7"/>
    </row>
    <row r="86" spans="1:39" x14ac:dyDescent="0.25">
      <c r="A86" s="125"/>
      <c r="B86" s="9" t="s">
        <v>77</v>
      </c>
      <c r="C86" s="5" t="s">
        <v>77</v>
      </c>
      <c r="D86" s="7"/>
      <c r="E86" s="5" t="s">
        <v>77</v>
      </c>
      <c r="F86" s="5" t="s">
        <v>77</v>
      </c>
      <c r="G86" s="7"/>
      <c r="H86" s="5" t="s">
        <v>77</v>
      </c>
      <c r="I86" s="5" t="s">
        <v>77</v>
      </c>
      <c r="J86" s="7"/>
      <c r="K86" s="5" t="s">
        <v>77</v>
      </c>
      <c r="L86" s="5" t="s">
        <v>77</v>
      </c>
      <c r="M86" s="7"/>
      <c r="N86" s="5" t="s">
        <v>77</v>
      </c>
      <c r="O86" s="5" t="s">
        <v>77</v>
      </c>
      <c r="P86" s="6"/>
      <c r="Q86" s="5"/>
      <c r="R86" s="9">
        <v>0</v>
      </c>
      <c r="S86" s="5">
        <v>0</v>
      </c>
      <c r="T86" s="7"/>
      <c r="U86" s="8">
        <v>0</v>
      </c>
      <c r="V86" s="5">
        <v>0</v>
      </c>
      <c r="W86" s="7"/>
      <c r="X86" s="8">
        <v>0</v>
      </c>
      <c r="Y86" s="5">
        <v>0</v>
      </c>
      <c r="Z86" s="7"/>
      <c r="AA86" s="8">
        <v>0</v>
      </c>
      <c r="AB86" s="5">
        <v>0</v>
      </c>
      <c r="AC86" s="7"/>
      <c r="AD86" s="5">
        <v>0</v>
      </c>
      <c r="AE86" s="5">
        <v>0</v>
      </c>
      <c r="AF86" s="6"/>
      <c r="AH86" s="9">
        <v>0</v>
      </c>
      <c r="AI86" s="5">
        <v>0</v>
      </c>
      <c r="AJ86" s="86"/>
      <c r="AK86" s="9">
        <v>0</v>
      </c>
      <c r="AL86" s="5">
        <v>0</v>
      </c>
      <c r="AM86" s="122"/>
    </row>
    <row r="87" spans="1:39" x14ac:dyDescent="0.25">
      <c r="A87" s="129" t="s">
        <v>70</v>
      </c>
      <c r="B87" s="9">
        <v>246910927</v>
      </c>
      <c r="C87" s="5">
        <v>292747974</v>
      </c>
      <c r="D87" s="7"/>
      <c r="E87" s="5">
        <v>909544478</v>
      </c>
      <c r="F87" s="5">
        <v>853280352</v>
      </c>
      <c r="G87" s="7"/>
      <c r="H87" s="5">
        <v>69</v>
      </c>
      <c r="I87" s="5">
        <v>734640</v>
      </c>
      <c r="J87" s="68"/>
      <c r="K87" s="121">
        <v>-18023882</v>
      </c>
      <c r="L87" s="5">
        <v>-19430628</v>
      </c>
      <c r="M87" s="7"/>
      <c r="N87" s="121">
        <v>1138431592</v>
      </c>
      <c r="O87" s="5">
        <v>1127332338</v>
      </c>
      <c r="P87" s="7"/>
      <c r="Q87" s="5"/>
      <c r="R87" s="9">
        <v>162845078</v>
      </c>
      <c r="S87" s="5">
        <v>132860252</v>
      </c>
      <c r="T87" s="7"/>
      <c r="U87" s="8">
        <v>343876796</v>
      </c>
      <c r="V87" s="5">
        <v>424700562</v>
      </c>
      <c r="W87" s="7"/>
      <c r="X87" s="8">
        <v>25823287</v>
      </c>
      <c r="Y87" s="5">
        <v>24004730</v>
      </c>
      <c r="Z87" s="7"/>
      <c r="AA87" s="8">
        <v>-2251816</v>
      </c>
      <c r="AB87" s="5">
        <v>-10239020</v>
      </c>
      <c r="AC87" s="7"/>
      <c r="AD87" s="5">
        <v>530293345</v>
      </c>
      <c r="AE87" s="5">
        <v>571326524</v>
      </c>
      <c r="AF87" s="7"/>
      <c r="AH87" s="9">
        <v>-6283031</v>
      </c>
      <c r="AI87" s="5">
        <v>-4077309</v>
      </c>
      <c r="AJ87" s="7"/>
      <c r="AK87" s="9">
        <v>1662441906</v>
      </c>
      <c r="AL87" s="5">
        <v>1694581553</v>
      </c>
      <c r="AM87" s="7"/>
    </row>
    <row r="88" spans="1:39" x14ac:dyDescent="0.25">
      <c r="A88" s="125"/>
      <c r="B88" s="9" t="s">
        <v>77</v>
      </c>
      <c r="C88" s="5" t="s">
        <v>77</v>
      </c>
      <c r="D88" s="7"/>
      <c r="E88" s="5" t="s">
        <v>77</v>
      </c>
      <c r="F88" s="5" t="s">
        <v>77</v>
      </c>
      <c r="G88" s="7"/>
      <c r="H88" s="5" t="s">
        <v>77</v>
      </c>
      <c r="I88" s="5" t="s">
        <v>77</v>
      </c>
      <c r="J88" s="7"/>
      <c r="K88" s="5" t="s">
        <v>77</v>
      </c>
      <c r="L88" s="5" t="s">
        <v>77</v>
      </c>
      <c r="M88" s="7"/>
      <c r="N88" s="5" t="s">
        <v>77</v>
      </c>
      <c r="O88" s="5" t="s">
        <v>77</v>
      </c>
      <c r="P88" s="6"/>
      <c r="Q88" s="5"/>
      <c r="R88" s="9">
        <v>0</v>
      </c>
      <c r="S88" s="5">
        <v>0</v>
      </c>
      <c r="T88" s="7"/>
      <c r="U88" s="8">
        <v>0</v>
      </c>
      <c r="V88" s="5">
        <v>0</v>
      </c>
      <c r="W88" s="7"/>
      <c r="X88" s="8">
        <v>0</v>
      </c>
      <c r="Y88" s="5">
        <v>0</v>
      </c>
      <c r="Z88" s="7"/>
      <c r="AA88" s="8">
        <v>0</v>
      </c>
      <c r="AB88" s="5">
        <v>0</v>
      </c>
      <c r="AC88" s="7"/>
      <c r="AD88" s="5">
        <v>0</v>
      </c>
      <c r="AE88" s="5">
        <v>0</v>
      </c>
      <c r="AF88" s="6"/>
      <c r="AH88" s="9">
        <v>0</v>
      </c>
      <c r="AI88" s="5">
        <v>0</v>
      </c>
      <c r="AJ88" s="87"/>
      <c r="AK88" s="9">
        <v>0</v>
      </c>
      <c r="AL88" s="5">
        <v>0</v>
      </c>
      <c r="AM88" s="122"/>
    </row>
    <row r="89" spans="1:39" x14ac:dyDescent="0.25">
      <c r="A89" s="127" t="s">
        <v>71</v>
      </c>
      <c r="B89" s="9" t="s">
        <v>77</v>
      </c>
      <c r="C89" s="5" t="s">
        <v>77</v>
      </c>
      <c r="D89" s="68"/>
      <c r="E89" s="5" t="s">
        <v>77</v>
      </c>
      <c r="F89" s="5" t="s">
        <v>77</v>
      </c>
      <c r="G89" s="68"/>
      <c r="H89" s="5" t="s">
        <v>77</v>
      </c>
      <c r="I89" s="5" t="s">
        <v>77</v>
      </c>
      <c r="J89" s="68"/>
      <c r="K89" s="5" t="s">
        <v>77</v>
      </c>
      <c r="L89" s="5" t="s">
        <v>77</v>
      </c>
      <c r="M89" s="68"/>
      <c r="N89" s="5" t="s">
        <v>77</v>
      </c>
      <c r="O89" s="5" t="s">
        <v>77</v>
      </c>
      <c r="P89" s="68"/>
      <c r="Q89" s="5"/>
      <c r="R89" s="9">
        <v>0</v>
      </c>
      <c r="S89" s="5">
        <v>0</v>
      </c>
      <c r="T89" s="68"/>
      <c r="U89" s="8">
        <v>0</v>
      </c>
      <c r="V89" s="5">
        <v>0</v>
      </c>
      <c r="W89" s="68"/>
      <c r="X89" s="8">
        <v>0</v>
      </c>
      <c r="Y89" s="5">
        <v>0</v>
      </c>
      <c r="Z89" s="68"/>
      <c r="AA89" s="8">
        <v>0</v>
      </c>
      <c r="AB89" s="5">
        <v>0</v>
      </c>
      <c r="AC89" s="68"/>
      <c r="AD89" s="5">
        <v>0</v>
      </c>
      <c r="AE89" s="5">
        <v>0</v>
      </c>
      <c r="AF89" s="68"/>
      <c r="AH89" s="9">
        <v>0</v>
      </c>
      <c r="AI89" s="5">
        <v>0</v>
      </c>
      <c r="AJ89" s="86"/>
      <c r="AK89" s="9">
        <v>0</v>
      </c>
      <c r="AL89" s="5">
        <v>0</v>
      </c>
      <c r="AM89" s="68"/>
    </row>
    <row r="90" spans="1:39" x14ac:dyDescent="0.25">
      <c r="A90" s="125"/>
      <c r="B90" s="9" t="s">
        <v>77</v>
      </c>
      <c r="C90" s="5" t="s">
        <v>77</v>
      </c>
      <c r="D90" s="7"/>
      <c r="E90" s="5" t="s">
        <v>77</v>
      </c>
      <c r="F90" s="5" t="s">
        <v>77</v>
      </c>
      <c r="G90" s="7"/>
      <c r="H90" s="5" t="s">
        <v>77</v>
      </c>
      <c r="I90" s="5" t="s">
        <v>77</v>
      </c>
      <c r="J90" s="7"/>
      <c r="K90" s="5" t="s">
        <v>77</v>
      </c>
      <c r="L90" s="5" t="s">
        <v>77</v>
      </c>
      <c r="M90" s="7"/>
      <c r="N90" s="5" t="s">
        <v>77</v>
      </c>
      <c r="O90" s="5" t="s">
        <v>77</v>
      </c>
      <c r="P90" s="6"/>
      <c r="Q90" s="5"/>
      <c r="R90" s="9">
        <v>0</v>
      </c>
      <c r="S90" s="5">
        <v>0</v>
      </c>
      <c r="T90" s="7"/>
      <c r="U90" s="8">
        <v>0</v>
      </c>
      <c r="V90" s="5">
        <v>0</v>
      </c>
      <c r="W90" s="7"/>
      <c r="X90" s="8">
        <v>0</v>
      </c>
      <c r="Y90" s="5">
        <v>0</v>
      </c>
      <c r="Z90" s="7"/>
      <c r="AA90" s="8">
        <v>0</v>
      </c>
      <c r="AB90" s="5">
        <v>0</v>
      </c>
      <c r="AC90" s="7"/>
      <c r="AD90" s="5">
        <v>0</v>
      </c>
      <c r="AE90" s="5">
        <v>0</v>
      </c>
      <c r="AF90" s="6"/>
      <c r="AH90" s="9">
        <v>0</v>
      </c>
      <c r="AI90" s="5">
        <v>0</v>
      </c>
      <c r="AJ90" s="88"/>
      <c r="AK90" s="9">
        <v>0</v>
      </c>
      <c r="AL90" s="5">
        <v>0</v>
      </c>
      <c r="AM90" s="122"/>
    </row>
    <row r="91" spans="1:39" x14ac:dyDescent="0.25">
      <c r="A91" s="129" t="s">
        <v>70</v>
      </c>
      <c r="B91" s="9">
        <v>246910927</v>
      </c>
      <c r="C91" s="5">
        <v>292747974</v>
      </c>
      <c r="D91" s="7"/>
      <c r="E91" s="5">
        <v>909544478</v>
      </c>
      <c r="F91" s="5">
        <v>853280352</v>
      </c>
      <c r="G91" s="7"/>
      <c r="H91" s="5">
        <v>69</v>
      </c>
      <c r="I91" s="5">
        <v>734640</v>
      </c>
      <c r="J91" s="68"/>
      <c r="K91" s="121">
        <v>-18023882</v>
      </c>
      <c r="L91" s="5">
        <v>-19430628</v>
      </c>
      <c r="M91" s="7"/>
      <c r="N91" s="5">
        <v>1138431592</v>
      </c>
      <c r="O91" s="5">
        <v>1127332338</v>
      </c>
      <c r="P91" s="7"/>
      <c r="Q91" s="5"/>
      <c r="R91" s="9">
        <v>162845078</v>
      </c>
      <c r="S91" s="5">
        <v>132860252</v>
      </c>
      <c r="T91" s="7"/>
      <c r="U91" s="8">
        <v>343876796</v>
      </c>
      <c r="V91" s="5">
        <v>424700562</v>
      </c>
      <c r="W91" s="7"/>
      <c r="X91" s="8">
        <v>25823287</v>
      </c>
      <c r="Y91" s="5">
        <v>24004730</v>
      </c>
      <c r="Z91" s="7"/>
      <c r="AA91" s="8">
        <v>-2251816</v>
      </c>
      <c r="AB91" s="5">
        <v>-10239020</v>
      </c>
      <c r="AC91" s="7"/>
      <c r="AD91" s="5">
        <v>530293345</v>
      </c>
      <c r="AE91" s="5">
        <v>571326524</v>
      </c>
      <c r="AF91" s="7"/>
      <c r="AH91" s="9">
        <v>-6283031</v>
      </c>
      <c r="AI91" s="5">
        <v>-4077309</v>
      </c>
      <c r="AJ91" s="7"/>
      <c r="AK91" s="9">
        <v>1662441906</v>
      </c>
      <c r="AL91" s="5">
        <v>1694581553</v>
      </c>
      <c r="AM91" s="7"/>
    </row>
    <row r="92" spans="1:39" x14ac:dyDescent="0.25">
      <c r="A92" s="129"/>
      <c r="B92" s="9" t="s">
        <v>77</v>
      </c>
      <c r="C92" s="5" t="s">
        <v>77</v>
      </c>
      <c r="D92" s="7"/>
      <c r="E92" s="5" t="s">
        <v>77</v>
      </c>
      <c r="F92" s="5" t="s">
        <v>77</v>
      </c>
      <c r="G92" s="7"/>
      <c r="H92" s="5" t="s">
        <v>77</v>
      </c>
      <c r="I92" s="5" t="s">
        <v>77</v>
      </c>
      <c r="J92" s="7"/>
      <c r="K92" s="5" t="s">
        <v>77</v>
      </c>
      <c r="L92" s="5" t="s">
        <v>77</v>
      </c>
      <c r="M92" s="7"/>
      <c r="N92" s="5" t="s">
        <v>77</v>
      </c>
      <c r="O92" s="5" t="s">
        <v>77</v>
      </c>
      <c r="P92" s="6"/>
      <c r="Q92" s="5"/>
      <c r="R92" s="9">
        <v>0</v>
      </c>
      <c r="S92" s="5">
        <v>0</v>
      </c>
      <c r="T92" s="7"/>
      <c r="U92" s="8">
        <v>0</v>
      </c>
      <c r="V92" s="5">
        <v>0</v>
      </c>
      <c r="W92" s="7"/>
      <c r="X92" s="8">
        <v>0</v>
      </c>
      <c r="Y92" s="5">
        <v>0</v>
      </c>
      <c r="Z92" s="7"/>
      <c r="AA92" s="8">
        <v>0</v>
      </c>
      <c r="AB92" s="5">
        <v>0</v>
      </c>
      <c r="AC92" s="7"/>
      <c r="AD92" s="5">
        <v>0</v>
      </c>
      <c r="AE92" s="5">
        <v>0</v>
      </c>
      <c r="AF92" s="6"/>
      <c r="AH92" s="9">
        <v>0</v>
      </c>
      <c r="AI92" s="5">
        <v>0</v>
      </c>
      <c r="AK92" s="9">
        <v>0</v>
      </c>
      <c r="AL92" s="5">
        <v>0</v>
      </c>
      <c r="AM92" s="122"/>
    </row>
    <row r="93" spans="1:39" x14ac:dyDescent="0.25">
      <c r="A93" s="125" t="s">
        <v>63</v>
      </c>
      <c r="B93" s="9" t="s">
        <v>77</v>
      </c>
      <c r="C93" s="5" t="s">
        <v>77</v>
      </c>
      <c r="D93" s="68"/>
      <c r="E93" s="5">
        <v>71494537</v>
      </c>
      <c r="F93" s="5">
        <v>215890680</v>
      </c>
      <c r="G93" s="7"/>
      <c r="H93" s="5" t="s">
        <v>77</v>
      </c>
      <c r="I93" s="5" t="s">
        <v>77</v>
      </c>
      <c r="J93" s="68"/>
      <c r="K93" s="5">
        <v>19605664</v>
      </c>
      <c r="L93" s="5">
        <v>20582985</v>
      </c>
      <c r="M93" s="7"/>
      <c r="N93" s="5">
        <v>91100201</v>
      </c>
      <c r="O93" s="5">
        <v>236473665</v>
      </c>
      <c r="P93" s="7"/>
      <c r="Q93" s="5"/>
      <c r="R93" s="9">
        <v>0</v>
      </c>
      <c r="S93" s="5">
        <v>0</v>
      </c>
      <c r="T93" s="68"/>
      <c r="U93" s="8">
        <v>52911281</v>
      </c>
      <c r="V93" s="5">
        <v>54530284</v>
      </c>
      <c r="W93" s="68"/>
      <c r="X93" s="8">
        <v>0</v>
      </c>
      <c r="Y93" s="5">
        <v>0</v>
      </c>
      <c r="Z93" s="68"/>
      <c r="AA93" s="8">
        <v>0</v>
      </c>
      <c r="AB93" s="5">
        <v>0</v>
      </c>
      <c r="AC93" s="68"/>
      <c r="AD93" s="5">
        <v>52911281</v>
      </c>
      <c r="AE93" s="5">
        <v>54530284</v>
      </c>
      <c r="AF93" s="7"/>
      <c r="AH93" s="9">
        <v>265597775</v>
      </c>
      <c r="AI93" s="5">
        <v>291822609</v>
      </c>
      <c r="AJ93" s="7"/>
      <c r="AK93" s="9">
        <v>409609257</v>
      </c>
      <c r="AL93" s="5">
        <v>582826558</v>
      </c>
      <c r="AM93" s="7"/>
    </row>
    <row r="94" spans="1:39" x14ac:dyDescent="0.25">
      <c r="A94" s="125" t="s">
        <v>64</v>
      </c>
      <c r="B94" s="9">
        <v>206800767</v>
      </c>
      <c r="C94" s="5">
        <v>168596094</v>
      </c>
      <c r="D94" s="7"/>
      <c r="E94" s="5">
        <v>2480343</v>
      </c>
      <c r="F94" s="5">
        <v>3300499</v>
      </c>
      <c r="G94" s="7"/>
      <c r="H94" s="5" t="s">
        <v>77</v>
      </c>
      <c r="I94" s="5" t="s">
        <v>77</v>
      </c>
      <c r="J94" s="68"/>
      <c r="K94" s="5" t="s">
        <v>77</v>
      </c>
      <c r="L94" s="5" t="s">
        <v>77</v>
      </c>
      <c r="M94" s="68"/>
      <c r="N94" s="5">
        <v>209281110</v>
      </c>
      <c r="O94" s="5">
        <v>171896593</v>
      </c>
      <c r="P94" s="7"/>
      <c r="Q94" s="5"/>
      <c r="R94" s="9">
        <v>92814836</v>
      </c>
      <c r="S94" s="5">
        <v>88802830</v>
      </c>
      <c r="T94" s="7"/>
      <c r="U94" s="8">
        <v>0</v>
      </c>
      <c r="V94" s="5">
        <v>0</v>
      </c>
      <c r="W94" s="68"/>
      <c r="X94" s="8">
        <v>156914682</v>
      </c>
      <c r="Y94" s="5">
        <v>126748231</v>
      </c>
      <c r="Z94" s="68"/>
      <c r="AA94" s="8">
        <v>105547</v>
      </c>
      <c r="AB94" s="5">
        <v>212159</v>
      </c>
      <c r="AC94" s="68"/>
      <c r="AD94" s="5">
        <v>249835065</v>
      </c>
      <c r="AE94" s="5">
        <v>215763220</v>
      </c>
      <c r="AF94" s="7"/>
      <c r="AH94" s="9">
        <v>0</v>
      </c>
      <c r="AI94" s="5">
        <v>0</v>
      </c>
      <c r="AJ94" s="86"/>
      <c r="AK94" s="9">
        <v>459116175</v>
      </c>
      <c r="AL94" s="5">
        <v>387659813</v>
      </c>
      <c r="AM94" s="7"/>
    </row>
    <row r="95" spans="1:39" x14ac:dyDescent="0.25">
      <c r="A95" s="125" t="s">
        <v>72</v>
      </c>
      <c r="B95" s="9" t="s">
        <v>77</v>
      </c>
      <c r="C95" s="5" t="s">
        <v>77</v>
      </c>
      <c r="D95" s="68"/>
      <c r="E95" s="5" t="s">
        <v>77</v>
      </c>
      <c r="F95" s="5" t="s">
        <v>77</v>
      </c>
      <c r="G95" s="68"/>
      <c r="H95" s="5" t="s">
        <v>77</v>
      </c>
      <c r="I95" s="5" t="s">
        <v>77</v>
      </c>
      <c r="J95" s="68"/>
      <c r="K95" s="5" t="s">
        <v>77</v>
      </c>
      <c r="L95" s="5" t="s">
        <v>77</v>
      </c>
      <c r="M95" s="68"/>
      <c r="N95" s="5" t="s">
        <v>77</v>
      </c>
      <c r="O95" s="5" t="s">
        <v>77</v>
      </c>
      <c r="P95" s="68"/>
      <c r="Q95" s="5"/>
      <c r="R95" s="9">
        <v>0</v>
      </c>
      <c r="S95" s="5">
        <v>0</v>
      </c>
      <c r="T95" s="68"/>
      <c r="U95" s="8">
        <v>0</v>
      </c>
      <c r="V95" s="5">
        <v>0</v>
      </c>
      <c r="W95" s="68"/>
      <c r="X95" s="8">
        <v>266030</v>
      </c>
      <c r="Y95" s="5">
        <v>265500</v>
      </c>
      <c r="Z95" s="68"/>
      <c r="AA95" s="8">
        <v>0</v>
      </c>
      <c r="AB95" s="5">
        <v>0</v>
      </c>
      <c r="AC95" s="68"/>
      <c r="AD95" s="5">
        <v>266030</v>
      </c>
      <c r="AE95" s="5">
        <v>265500</v>
      </c>
      <c r="AF95" s="7"/>
      <c r="AH95" s="9">
        <v>1</v>
      </c>
      <c r="AI95" s="5">
        <v>0</v>
      </c>
      <c r="AJ95" s="86"/>
      <c r="AK95" s="9">
        <v>266031</v>
      </c>
      <c r="AL95" s="5">
        <v>265500</v>
      </c>
      <c r="AM95" s="7"/>
    </row>
    <row r="96" spans="1:39" x14ac:dyDescent="0.25">
      <c r="A96" s="125" t="s">
        <v>66</v>
      </c>
      <c r="B96" s="9">
        <v>21239567</v>
      </c>
      <c r="C96" s="5">
        <v>66126667</v>
      </c>
      <c r="D96" s="7"/>
      <c r="E96" s="5">
        <v>4660</v>
      </c>
      <c r="F96" s="5">
        <v>573944</v>
      </c>
      <c r="G96" s="7"/>
      <c r="H96" s="5" t="s">
        <v>77</v>
      </c>
      <c r="I96" s="5" t="s">
        <v>77</v>
      </c>
      <c r="J96" s="68"/>
      <c r="K96" s="121">
        <v>43328973</v>
      </c>
      <c r="L96" s="5">
        <v>-46045</v>
      </c>
      <c r="M96" s="7"/>
      <c r="N96" s="121">
        <v>64573200</v>
      </c>
      <c r="O96" s="5">
        <v>66654566</v>
      </c>
      <c r="P96" s="7"/>
      <c r="Q96" s="5"/>
      <c r="R96" s="9">
        <v>13584813</v>
      </c>
      <c r="S96" s="5">
        <v>9730794</v>
      </c>
      <c r="T96" s="7"/>
      <c r="U96" s="8">
        <v>0</v>
      </c>
      <c r="V96" s="5">
        <v>0</v>
      </c>
      <c r="W96" s="68"/>
      <c r="X96" s="8">
        <v>74284647</v>
      </c>
      <c r="Y96" s="5">
        <v>66175403</v>
      </c>
      <c r="Z96" s="68"/>
      <c r="AA96" s="8">
        <v>-27980334</v>
      </c>
      <c r="AB96" s="5">
        <v>-18936881</v>
      </c>
      <c r="AC96" s="68"/>
      <c r="AD96" s="5">
        <v>59889126</v>
      </c>
      <c r="AE96" s="5">
        <v>56969316</v>
      </c>
      <c r="AF96" s="7"/>
      <c r="AH96" s="9">
        <v>-103222759</v>
      </c>
      <c r="AI96" s="5">
        <v>-56969316</v>
      </c>
      <c r="AJ96" s="7"/>
      <c r="AK96" s="9">
        <v>21239567</v>
      </c>
      <c r="AL96" s="5">
        <v>66654566</v>
      </c>
      <c r="AM96" s="7"/>
    </row>
    <row r="97" spans="1:39" x14ac:dyDescent="0.25">
      <c r="A97" s="125" t="s">
        <v>67</v>
      </c>
      <c r="B97" s="9">
        <v>14463641</v>
      </c>
      <c r="C97" s="5">
        <v>13550326</v>
      </c>
      <c r="D97" s="7"/>
      <c r="E97" s="5">
        <v>156839</v>
      </c>
      <c r="F97" s="5">
        <v>212430</v>
      </c>
      <c r="G97" s="7"/>
      <c r="H97" s="5" t="s">
        <v>77</v>
      </c>
      <c r="I97" s="5" t="s">
        <v>77</v>
      </c>
      <c r="J97" s="68"/>
      <c r="K97" s="5">
        <v>-34598</v>
      </c>
      <c r="L97" s="5">
        <v>-33809</v>
      </c>
      <c r="M97" s="7"/>
      <c r="N97" s="5">
        <v>14585882</v>
      </c>
      <c r="O97" s="5">
        <v>13728947</v>
      </c>
      <c r="P97" s="7"/>
      <c r="Q97" s="5"/>
      <c r="R97" s="9">
        <v>4268344</v>
      </c>
      <c r="S97" s="5">
        <v>3812824</v>
      </c>
      <c r="T97" s="7"/>
      <c r="U97" s="8">
        <v>0</v>
      </c>
      <c r="V97" s="5">
        <v>0</v>
      </c>
      <c r="W97" s="68"/>
      <c r="X97" s="8">
        <v>0</v>
      </c>
      <c r="Y97" s="5">
        <v>0</v>
      </c>
      <c r="Z97" s="68"/>
      <c r="AA97" s="8">
        <v>76690</v>
      </c>
      <c r="AB97" s="5">
        <v>69887</v>
      </c>
      <c r="AC97" s="68"/>
      <c r="AD97" s="5">
        <v>4345034</v>
      </c>
      <c r="AE97" s="5">
        <v>3882711</v>
      </c>
      <c r="AF97" s="7"/>
      <c r="AH97" s="9">
        <v>-1</v>
      </c>
      <c r="AI97" s="5">
        <v>0</v>
      </c>
      <c r="AJ97" s="86"/>
      <c r="AK97" s="9">
        <v>18930915</v>
      </c>
      <c r="AL97" s="5">
        <v>17611658</v>
      </c>
      <c r="AM97" s="7"/>
    </row>
    <row r="98" spans="1:39" x14ac:dyDescent="0.25">
      <c r="A98" s="125" t="s">
        <v>73</v>
      </c>
      <c r="B98" s="9" t="s">
        <v>77</v>
      </c>
      <c r="C98" s="5" t="s">
        <v>77</v>
      </c>
      <c r="D98" s="68"/>
      <c r="E98" s="5">
        <v>2971128</v>
      </c>
      <c r="F98" s="5">
        <v>2540361</v>
      </c>
      <c r="G98" s="7"/>
      <c r="H98" s="5" t="s">
        <v>77</v>
      </c>
      <c r="I98" s="5">
        <v>15709710</v>
      </c>
      <c r="J98" s="68"/>
      <c r="K98" s="5" t="s">
        <v>77</v>
      </c>
      <c r="L98" s="5" t="s">
        <v>77</v>
      </c>
      <c r="M98" s="68"/>
      <c r="N98" s="5">
        <v>2971128</v>
      </c>
      <c r="O98" s="5">
        <v>18250071</v>
      </c>
      <c r="P98" s="7"/>
      <c r="Q98" s="5"/>
      <c r="R98" s="9">
        <v>0</v>
      </c>
      <c r="S98" s="5">
        <v>0</v>
      </c>
      <c r="T98" s="68"/>
      <c r="U98" s="8">
        <v>0</v>
      </c>
      <c r="V98" s="5">
        <v>0</v>
      </c>
      <c r="W98" s="68"/>
      <c r="X98" s="8">
        <v>88655922</v>
      </c>
      <c r="Y98" s="5">
        <v>73688373</v>
      </c>
      <c r="Z98" s="68"/>
      <c r="AA98" s="8">
        <v>-4811149</v>
      </c>
      <c r="AB98" s="5">
        <v>889989</v>
      </c>
      <c r="AC98" s="68"/>
      <c r="AD98" s="5">
        <v>83844773</v>
      </c>
      <c r="AE98" s="5">
        <v>74578362</v>
      </c>
      <c r="AF98" s="7"/>
      <c r="AH98" s="9">
        <v>0</v>
      </c>
      <c r="AI98" s="5">
        <v>0</v>
      </c>
      <c r="AJ98" s="86"/>
      <c r="AK98" s="9">
        <v>86815901</v>
      </c>
      <c r="AL98" s="5">
        <v>92828433</v>
      </c>
      <c r="AM98" s="7"/>
    </row>
    <row r="99" spans="1:39" x14ac:dyDescent="0.25">
      <c r="A99" s="125" t="s">
        <v>69</v>
      </c>
      <c r="B99" s="9">
        <v>7222190</v>
      </c>
      <c r="C99" s="5">
        <v>7420232</v>
      </c>
      <c r="D99" s="7"/>
      <c r="E99" s="5">
        <v>2510582</v>
      </c>
      <c r="F99" s="5">
        <v>2640100</v>
      </c>
      <c r="G99" s="7"/>
      <c r="H99" s="5" t="s">
        <v>77</v>
      </c>
      <c r="I99" s="5" t="s">
        <v>77</v>
      </c>
      <c r="J99" s="68"/>
      <c r="K99" s="5">
        <v>110380</v>
      </c>
      <c r="L99" s="5">
        <v>118914</v>
      </c>
      <c r="M99" s="7"/>
      <c r="N99" s="5">
        <v>9843152</v>
      </c>
      <c r="O99" s="5">
        <v>10179246</v>
      </c>
      <c r="P99" s="7"/>
      <c r="Q99" s="5"/>
      <c r="R99" s="9">
        <v>395</v>
      </c>
      <c r="S99" s="5">
        <v>42094</v>
      </c>
      <c r="T99" s="7"/>
      <c r="U99" s="8">
        <v>0</v>
      </c>
      <c r="V99" s="5">
        <v>0</v>
      </c>
      <c r="W99" s="68"/>
      <c r="X99" s="8">
        <v>468164</v>
      </c>
      <c r="Y99" s="5">
        <v>456212</v>
      </c>
      <c r="Z99" s="68"/>
      <c r="AA99" s="8">
        <v>0</v>
      </c>
      <c r="AB99" s="5">
        <v>0</v>
      </c>
      <c r="AC99" s="68"/>
      <c r="AD99" s="5">
        <v>468559</v>
      </c>
      <c r="AE99" s="5">
        <v>498306</v>
      </c>
      <c r="AF99" s="7"/>
      <c r="AH99" s="9">
        <v>0</v>
      </c>
      <c r="AI99" s="5">
        <v>0</v>
      </c>
      <c r="AJ99" s="86"/>
      <c r="AK99" s="9">
        <v>10311711</v>
      </c>
      <c r="AL99" s="5">
        <v>10677552</v>
      </c>
      <c r="AM99" s="7"/>
    </row>
    <row r="100" spans="1:39" x14ac:dyDescent="0.25">
      <c r="A100" s="125"/>
      <c r="B100" s="9" t="s">
        <v>77</v>
      </c>
      <c r="C100" s="5" t="s">
        <v>77</v>
      </c>
      <c r="D100" s="7"/>
      <c r="E100" s="5" t="s">
        <v>77</v>
      </c>
      <c r="F100" s="5" t="s">
        <v>77</v>
      </c>
      <c r="G100" s="7"/>
      <c r="H100" s="5" t="s">
        <v>77</v>
      </c>
      <c r="I100" s="5" t="s">
        <v>77</v>
      </c>
      <c r="J100" s="7"/>
      <c r="K100" s="5" t="s">
        <v>77</v>
      </c>
      <c r="L100" s="5" t="s">
        <v>77</v>
      </c>
      <c r="M100" s="7"/>
      <c r="N100" s="5" t="s">
        <v>77</v>
      </c>
      <c r="O100" s="5" t="s">
        <v>77</v>
      </c>
      <c r="P100" s="6"/>
      <c r="Q100" s="5"/>
      <c r="R100" s="9">
        <v>0</v>
      </c>
      <c r="S100" s="5">
        <v>0</v>
      </c>
      <c r="T100" s="7"/>
      <c r="U100" s="8">
        <v>0</v>
      </c>
      <c r="V100" s="5">
        <v>0</v>
      </c>
      <c r="W100" s="7"/>
      <c r="X100" s="8">
        <v>0</v>
      </c>
      <c r="Y100" s="5">
        <v>0</v>
      </c>
      <c r="Z100" s="7"/>
      <c r="AA100" s="8">
        <v>0</v>
      </c>
      <c r="AB100" s="5">
        <v>0</v>
      </c>
      <c r="AC100" s="7"/>
      <c r="AD100" s="5">
        <v>0</v>
      </c>
      <c r="AE100" s="5">
        <v>0</v>
      </c>
      <c r="AF100" s="6"/>
      <c r="AH100" s="9">
        <v>0</v>
      </c>
      <c r="AI100" s="5">
        <v>0</v>
      </c>
      <c r="AJ100" s="86"/>
      <c r="AK100" s="9">
        <v>0</v>
      </c>
      <c r="AL100" s="5">
        <v>0</v>
      </c>
      <c r="AM100" s="68"/>
    </row>
    <row r="101" spans="1:39" x14ac:dyDescent="0.25">
      <c r="A101" s="129" t="s">
        <v>74</v>
      </c>
      <c r="B101" s="9">
        <v>249726165</v>
      </c>
      <c r="C101" s="5">
        <v>255693319</v>
      </c>
      <c r="D101" s="7"/>
      <c r="E101" s="5">
        <v>79618089</v>
      </c>
      <c r="F101" s="5">
        <v>225158014</v>
      </c>
      <c r="G101" s="7"/>
      <c r="H101" s="5" t="s">
        <v>77</v>
      </c>
      <c r="I101" s="5">
        <v>15709710</v>
      </c>
      <c r="J101" s="68"/>
      <c r="K101" s="121">
        <v>63010419</v>
      </c>
      <c r="L101" s="5">
        <v>20622045</v>
      </c>
      <c r="M101" s="7"/>
      <c r="N101" s="121">
        <v>392354673</v>
      </c>
      <c r="O101" s="5">
        <v>517183088</v>
      </c>
      <c r="P101" s="7"/>
      <c r="Q101" s="5"/>
      <c r="R101" s="9">
        <v>110668388</v>
      </c>
      <c r="S101" s="5">
        <v>102388542</v>
      </c>
      <c r="T101" s="7"/>
      <c r="U101" s="8">
        <v>52911281</v>
      </c>
      <c r="V101" s="5">
        <v>54530284</v>
      </c>
      <c r="W101" s="7"/>
      <c r="X101" s="8">
        <v>320589445</v>
      </c>
      <c r="Y101" s="5">
        <v>267333719</v>
      </c>
      <c r="Z101" s="7"/>
      <c r="AA101" s="8">
        <v>-32609246</v>
      </c>
      <c r="AB101" s="5">
        <v>-17764846</v>
      </c>
      <c r="AC101" s="7"/>
      <c r="AD101" s="5">
        <v>451559868</v>
      </c>
      <c r="AE101" s="5">
        <v>406487699</v>
      </c>
      <c r="AF101" s="7"/>
      <c r="AH101" s="9">
        <v>162375016</v>
      </c>
      <c r="AI101" s="5">
        <v>234853293</v>
      </c>
      <c r="AJ101" s="7"/>
      <c r="AK101" s="9">
        <v>1006289557</v>
      </c>
      <c r="AL101" s="5">
        <v>1158524080</v>
      </c>
      <c r="AM101" s="7"/>
    </row>
    <row r="102" spans="1:39" x14ac:dyDescent="0.25">
      <c r="A102" s="129"/>
      <c r="B102" s="9" t="s">
        <v>77</v>
      </c>
      <c r="C102" s="5" t="s">
        <v>77</v>
      </c>
      <c r="D102" s="7"/>
      <c r="E102" s="5" t="s">
        <v>77</v>
      </c>
      <c r="F102" s="5" t="s">
        <v>77</v>
      </c>
      <c r="G102" s="7"/>
      <c r="H102" s="5" t="s">
        <v>77</v>
      </c>
      <c r="I102" s="5" t="s">
        <v>77</v>
      </c>
      <c r="J102" s="7"/>
      <c r="K102" s="5" t="s">
        <v>77</v>
      </c>
      <c r="L102" s="5" t="s">
        <v>77</v>
      </c>
      <c r="M102" s="7"/>
      <c r="N102" s="5" t="s">
        <v>77</v>
      </c>
      <c r="O102" s="5" t="s">
        <v>77</v>
      </c>
      <c r="P102" s="6"/>
      <c r="Q102" s="5"/>
      <c r="R102" s="9">
        <v>0</v>
      </c>
      <c r="S102" s="5">
        <v>0</v>
      </c>
      <c r="T102" s="7"/>
      <c r="U102" s="8">
        <v>0</v>
      </c>
      <c r="V102" s="5">
        <v>0</v>
      </c>
      <c r="W102" s="7"/>
      <c r="X102" s="8">
        <v>0</v>
      </c>
      <c r="Y102" s="5">
        <v>0</v>
      </c>
      <c r="Z102" s="7"/>
      <c r="AA102" s="8">
        <v>0</v>
      </c>
      <c r="AB102" s="5">
        <v>0</v>
      </c>
      <c r="AC102" s="7"/>
      <c r="AD102" s="5">
        <v>0</v>
      </c>
      <c r="AE102" s="5">
        <v>0</v>
      </c>
      <c r="AF102" s="6"/>
      <c r="AH102" s="9">
        <v>0</v>
      </c>
      <c r="AI102" s="5">
        <v>0</v>
      </c>
      <c r="AJ102" s="86"/>
      <c r="AK102" s="9">
        <v>0</v>
      </c>
      <c r="AL102" s="5">
        <v>0</v>
      </c>
      <c r="AM102" s="122"/>
    </row>
    <row r="103" spans="1:39" x14ac:dyDescent="0.25">
      <c r="A103" s="130" t="s">
        <v>75</v>
      </c>
      <c r="B103" s="9">
        <v>213375377</v>
      </c>
      <c r="C103" s="5">
        <v>206473973</v>
      </c>
      <c r="D103" s="7"/>
      <c r="E103" s="5">
        <v>208208392</v>
      </c>
      <c r="F103" s="5">
        <v>207914286</v>
      </c>
      <c r="G103" s="7"/>
      <c r="H103" s="5">
        <v>168079404</v>
      </c>
      <c r="I103" s="5">
        <v>302544440</v>
      </c>
      <c r="J103" s="7"/>
      <c r="K103" s="121">
        <v>384066121</v>
      </c>
      <c r="L103" s="5">
        <v>287552014</v>
      </c>
      <c r="M103" s="7"/>
      <c r="N103" s="121">
        <v>973729294</v>
      </c>
      <c r="O103" s="5">
        <v>1004484713</v>
      </c>
      <c r="P103" s="7"/>
      <c r="Q103" s="5"/>
      <c r="R103" s="9">
        <v>126084582</v>
      </c>
      <c r="S103" s="5">
        <v>134211851</v>
      </c>
      <c r="T103" s="7"/>
      <c r="U103" s="8">
        <v>99906666</v>
      </c>
      <c r="V103" s="5">
        <v>92007191</v>
      </c>
      <c r="W103" s="7"/>
      <c r="X103" s="8">
        <v>249233368</v>
      </c>
      <c r="Y103" s="5">
        <v>211663351</v>
      </c>
      <c r="Z103" s="7"/>
      <c r="AA103" s="8">
        <v>15971179</v>
      </c>
      <c r="AB103" s="5">
        <v>27210568</v>
      </c>
      <c r="AC103" s="7"/>
      <c r="AD103" s="121">
        <v>491195795</v>
      </c>
      <c r="AE103" s="5">
        <v>465092961</v>
      </c>
      <c r="AF103" s="7"/>
      <c r="AH103" s="9">
        <v>-533983139</v>
      </c>
      <c r="AI103" s="5">
        <v>-457403316</v>
      </c>
      <c r="AJ103" s="7"/>
      <c r="AK103" s="9">
        <v>930941950</v>
      </c>
      <c r="AL103" s="5">
        <v>1012174358</v>
      </c>
      <c r="AM103" s="7"/>
    </row>
    <row r="104" spans="1:39" x14ac:dyDescent="0.25">
      <c r="A104" s="131"/>
      <c r="B104" s="9" t="s">
        <v>77</v>
      </c>
      <c r="C104" s="5" t="s">
        <v>77</v>
      </c>
      <c r="D104" s="7"/>
      <c r="E104" s="5" t="s">
        <v>77</v>
      </c>
      <c r="F104" s="5" t="s">
        <v>77</v>
      </c>
      <c r="G104" s="7"/>
      <c r="H104" s="5" t="s">
        <v>77</v>
      </c>
      <c r="I104" s="5" t="s">
        <v>77</v>
      </c>
      <c r="J104" s="7"/>
      <c r="K104" s="5" t="s">
        <v>77</v>
      </c>
      <c r="L104" s="5" t="s">
        <v>77</v>
      </c>
      <c r="M104" s="7"/>
      <c r="N104" s="5" t="s">
        <v>77</v>
      </c>
      <c r="O104" s="5" t="s">
        <v>77</v>
      </c>
      <c r="P104" s="6"/>
      <c r="Q104" s="5"/>
      <c r="R104" s="9">
        <v>0</v>
      </c>
      <c r="S104" s="5">
        <v>0</v>
      </c>
      <c r="T104" s="7"/>
      <c r="U104" s="8">
        <v>0</v>
      </c>
      <c r="V104" s="5">
        <v>0</v>
      </c>
      <c r="W104" s="7"/>
      <c r="X104" s="8">
        <v>0</v>
      </c>
      <c r="Y104" s="5">
        <v>0</v>
      </c>
      <c r="Z104" s="7"/>
      <c r="AA104" s="8">
        <v>0</v>
      </c>
      <c r="AB104" s="5">
        <v>0</v>
      </c>
      <c r="AC104" s="7"/>
      <c r="AD104" s="5">
        <v>0</v>
      </c>
      <c r="AE104" s="5">
        <v>0</v>
      </c>
      <c r="AF104" s="6"/>
      <c r="AH104" s="9">
        <v>0</v>
      </c>
      <c r="AI104" s="5">
        <v>0</v>
      </c>
      <c r="AJ104" s="86"/>
      <c r="AK104" s="9">
        <v>0</v>
      </c>
      <c r="AL104" s="5">
        <v>0</v>
      </c>
      <c r="AM104" s="68"/>
    </row>
    <row r="105" spans="1:39" x14ac:dyDescent="0.25">
      <c r="A105" s="131"/>
      <c r="B105" s="9" t="s">
        <v>77</v>
      </c>
      <c r="C105" s="5" t="s">
        <v>77</v>
      </c>
      <c r="D105" s="7"/>
      <c r="E105" s="8" t="s">
        <v>77</v>
      </c>
      <c r="F105" s="5" t="s">
        <v>77</v>
      </c>
      <c r="G105" s="7"/>
      <c r="H105" s="5" t="s">
        <v>77</v>
      </c>
      <c r="I105" s="5" t="s">
        <v>77</v>
      </c>
      <c r="J105" s="7"/>
      <c r="K105" s="8" t="s">
        <v>77</v>
      </c>
      <c r="L105" s="5" t="s">
        <v>77</v>
      </c>
      <c r="M105" s="7"/>
      <c r="N105" s="8" t="s">
        <v>77</v>
      </c>
      <c r="O105" s="5" t="s">
        <v>77</v>
      </c>
      <c r="P105" s="6"/>
      <c r="Q105" s="5"/>
      <c r="R105" s="9">
        <v>0</v>
      </c>
      <c r="S105" s="5">
        <v>0</v>
      </c>
      <c r="T105" s="7"/>
      <c r="U105" s="8">
        <v>0</v>
      </c>
      <c r="V105" s="5">
        <v>0</v>
      </c>
      <c r="W105" s="7"/>
      <c r="X105" s="8">
        <v>0</v>
      </c>
      <c r="Y105" s="5">
        <v>0</v>
      </c>
      <c r="Z105" s="7"/>
      <c r="AA105" s="8">
        <v>0</v>
      </c>
      <c r="AB105" s="5">
        <v>0</v>
      </c>
      <c r="AC105" s="7"/>
      <c r="AD105" s="5">
        <v>0</v>
      </c>
      <c r="AE105" s="5">
        <v>0</v>
      </c>
      <c r="AF105" s="6"/>
      <c r="AH105" s="9">
        <v>0</v>
      </c>
      <c r="AI105" s="5">
        <v>0</v>
      </c>
      <c r="AJ105" s="86"/>
      <c r="AK105" s="9">
        <v>0</v>
      </c>
      <c r="AL105" s="5">
        <v>0</v>
      </c>
      <c r="AM105" s="68"/>
    </row>
    <row r="106" spans="1:39" x14ac:dyDescent="0.25">
      <c r="A106" s="132" t="s">
        <v>76</v>
      </c>
      <c r="B106" s="4">
        <v>710012469</v>
      </c>
      <c r="C106" s="1">
        <v>754915266</v>
      </c>
      <c r="D106" s="2"/>
      <c r="E106" s="3">
        <v>1197370959</v>
      </c>
      <c r="F106" s="1">
        <v>1286352652</v>
      </c>
      <c r="G106" s="2"/>
      <c r="H106" s="3">
        <v>168079473</v>
      </c>
      <c r="I106" s="1">
        <v>318988790</v>
      </c>
      <c r="J106" s="2"/>
      <c r="K106" s="124">
        <v>429052658</v>
      </c>
      <c r="L106" s="1">
        <v>288743431</v>
      </c>
      <c r="M106" s="2"/>
      <c r="N106" s="124">
        <v>2504515559</v>
      </c>
      <c r="O106" s="1">
        <v>2649000139</v>
      </c>
      <c r="P106" s="2"/>
      <c r="Q106" s="5"/>
      <c r="R106" s="4">
        <v>399598048</v>
      </c>
      <c r="S106" s="1">
        <v>369460645</v>
      </c>
      <c r="T106" s="2"/>
      <c r="U106" s="3">
        <v>496694743</v>
      </c>
      <c r="V106" s="1">
        <v>571238037</v>
      </c>
      <c r="W106" s="2"/>
      <c r="X106" s="3">
        <v>595646100</v>
      </c>
      <c r="Y106" s="1">
        <v>503001800</v>
      </c>
      <c r="Z106" s="2"/>
      <c r="AA106" s="3">
        <v>-18889883</v>
      </c>
      <c r="AB106" s="1">
        <v>-793298</v>
      </c>
      <c r="AC106" s="2"/>
      <c r="AD106" s="124">
        <v>1473049008</v>
      </c>
      <c r="AE106" s="1">
        <v>1442907184</v>
      </c>
      <c r="AF106" s="2"/>
      <c r="AH106" s="114">
        <v>-377891154</v>
      </c>
      <c r="AI106" s="91">
        <v>-226627332</v>
      </c>
      <c r="AJ106" s="2"/>
      <c r="AK106" s="114">
        <v>3599673412</v>
      </c>
      <c r="AL106" s="91">
        <v>3865279991</v>
      </c>
      <c r="AM106" s="2"/>
    </row>
    <row r="108" spans="1:39" x14ac:dyDescent="0.25">
      <c r="B108" s="123"/>
      <c r="C108" s="123"/>
      <c r="E108" s="123"/>
      <c r="F108" s="123"/>
      <c r="H108" s="123"/>
      <c r="I108" s="123"/>
      <c r="K108" s="123"/>
      <c r="L108" s="123"/>
      <c r="N108" s="123"/>
      <c r="O108" s="123"/>
      <c r="R108" s="123"/>
      <c r="S108" s="123"/>
      <c r="U108" s="123"/>
      <c r="V108" s="123"/>
      <c r="X108" s="123"/>
      <c r="Y108" s="123"/>
      <c r="AA108" s="123"/>
      <c r="AB108" s="123"/>
      <c r="AD108" s="123"/>
      <c r="AE108" s="123"/>
      <c r="AH108" s="123"/>
      <c r="AI108" s="123"/>
      <c r="AK108" s="123"/>
      <c r="AL108" s="123"/>
    </row>
    <row r="109" spans="1:39" x14ac:dyDescent="0.25">
      <c r="B109" s="123"/>
      <c r="C109" s="123"/>
      <c r="E109" s="123"/>
      <c r="F109" s="123"/>
      <c r="H109" s="123"/>
      <c r="I109" s="123"/>
      <c r="K109" s="123"/>
      <c r="L109" s="123"/>
      <c r="N109" s="123"/>
      <c r="O109" s="123"/>
      <c r="R109" s="123"/>
      <c r="S109" s="123"/>
      <c r="U109" s="123"/>
      <c r="V109" s="123"/>
      <c r="X109" s="123"/>
      <c r="Y109" s="123"/>
      <c r="AA109" s="123"/>
      <c r="AB109" s="123"/>
      <c r="AD109" s="123"/>
      <c r="AE109" s="123"/>
      <c r="AH109" s="123"/>
      <c r="AI109" s="123"/>
      <c r="AK109" s="123"/>
      <c r="AL109" s="123"/>
    </row>
    <row r="111" spans="1:39" x14ac:dyDescent="0.25">
      <c r="AH111" s="121"/>
    </row>
  </sheetData>
  <mergeCells count="6">
    <mergeCell ref="AH1:AM1"/>
    <mergeCell ref="AH47:AM47"/>
    <mergeCell ref="B1:P1"/>
    <mergeCell ref="R1:AF1"/>
    <mergeCell ref="B47:P47"/>
    <mergeCell ref="R47:AF47"/>
  </mergeCells>
  <pageMargins left="0.7" right="0.7" top="0.75" bottom="0.75" header="0.3" footer="0.3"/>
  <ignoredErrors>
    <ignoredError sqref="D45 G45 G37 M37 M41 M45 P37 P41 P45 W45 AM4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b23a4b-c9fe-450d-ab5b-9c137cf31537">
      <Terms xmlns="http://schemas.microsoft.com/office/infopath/2007/PartnerControls"/>
    </lcf76f155ced4ddcb4097134ff3c332f>
    <TaxCatchAll xmlns="d018719d-f03c-4ef8-8964-4042209315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782DAB0857046942A11901C46BF35" ma:contentTypeVersion="14" ma:contentTypeDescription="Crear nuevo documento." ma:contentTypeScope="" ma:versionID="a680ba6cfaf73f80cae68bbfeb2315cd">
  <xsd:schema xmlns:xsd="http://www.w3.org/2001/XMLSchema" xmlns:xs="http://www.w3.org/2001/XMLSchema" xmlns:p="http://schemas.microsoft.com/office/2006/metadata/properties" xmlns:ns2="d018719d-f03c-4ef8-8964-404220931505" xmlns:ns3="34b23a4b-c9fe-450d-ab5b-9c137cf31537" targetNamespace="http://schemas.microsoft.com/office/2006/metadata/properties" ma:root="true" ma:fieldsID="b7479765493caae49de2b2658e855ba8" ns2:_="" ns3:_="">
    <xsd:import namespace="d018719d-f03c-4ef8-8964-404220931505"/>
    <xsd:import namespace="34b23a4b-c9fe-450d-ab5b-9c137cf315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8719d-f03c-4ef8-8964-4042209315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5e304b-be16-4855-960f-b5f33dfe1d2f}" ma:internalName="TaxCatchAll" ma:showField="CatchAllData" ma:web="d018719d-f03c-4ef8-8964-4042209315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23a4b-c9fe-450d-ab5b-9c137cf315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c7b37d-5ef8-4ec5-af9f-400e3cfbc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0413C5-BA2D-48E1-B820-1E6AAE298CBF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4b23a4b-c9fe-450d-ab5b-9c137cf31537"/>
    <ds:schemaRef ds:uri="d018719d-f03c-4ef8-8964-40422093150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0D216C-AA58-422D-9CE6-1A59023FD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8719d-f03c-4ef8-8964-404220931505"/>
    <ds:schemaRef ds:uri="34b23a4b-c9fe-450d-ab5b-9c137cf315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02F760-41FC-4119-8006-6AE78475D5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Segmentos 3T23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Iñigo Eduardo Ruiz Ponce (CL)</dc:creator>
  <cp:keywords/>
  <dc:description/>
  <cp:lastModifiedBy>Rodrigo Jaime Arevalo Alamo (CL)</cp:lastModifiedBy>
  <cp:revision/>
  <dcterms:created xsi:type="dcterms:W3CDTF">2023-05-26T21:32:23Z</dcterms:created>
  <dcterms:modified xsi:type="dcterms:W3CDTF">2023-12-01T19:44:38Z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0x010100F1C782DAB0857046942A11901C46BF35</vt:lpwstr>
  </property>
  <property fmtid="{D5CDD505-2E9C-101B-9397-08002B2CF9AE}" pid="3" name="MediaServiceImageTags">
    <vt:lpwstr/>
  </property>
</Properties>
</file>